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activeTab="1"/>
  </bookViews>
  <sheets>
    <sheet name="Лист2" sheetId="2" r:id="rId1"/>
    <sheet name="Лист1" sheetId="3" r:id="rId2"/>
  </sheets>
  <calcPr calcId="145621"/>
</workbook>
</file>

<file path=xl/calcChain.xml><?xml version="1.0" encoding="utf-8"?>
<calcChain xmlns="http://schemas.openxmlformats.org/spreadsheetml/2006/main">
  <c r="G35" i="2" l="1"/>
  <c r="H35" i="2"/>
  <c r="K35" i="2"/>
  <c r="L35" i="2"/>
  <c r="O35" i="2"/>
  <c r="P35" i="2"/>
  <c r="AE35" i="3"/>
  <c r="AD35" i="3"/>
  <c r="AC35" i="3"/>
  <c r="AB35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B35" i="3"/>
  <c r="AG34" i="3"/>
  <c r="AG35" i="3" s="1"/>
  <c r="AF34" i="3"/>
  <c r="AF35" i="3" s="1"/>
  <c r="AE33" i="3"/>
  <c r="AD33" i="3"/>
  <c r="AC33" i="3"/>
  <c r="AB33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AG32" i="3"/>
  <c r="AG33" i="3" s="1"/>
  <c r="AG31" i="3"/>
  <c r="AE30" i="3"/>
  <c r="AD30" i="3"/>
  <c r="AC30" i="3"/>
  <c r="AB30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AG29" i="3"/>
  <c r="AG28" i="3"/>
  <c r="AG30" i="3" s="1"/>
  <c r="AE27" i="3"/>
  <c r="AD27" i="3"/>
  <c r="AC27" i="3"/>
  <c r="AB27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AG26" i="3"/>
  <c r="AG27" i="3" s="1"/>
  <c r="AG25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AG23" i="3"/>
  <c r="AG22" i="3"/>
  <c r="AG21" i="3"/>
  <c r="AG24" i="3" s="1"/>
  <c r="AG20" i="3"/>
  <c r="AE19" i="3"/>
  <c r="AE36" i="3" s="1"/>
  <c r="AD19" i="3"/>
  <c r="AD36" i="3" s="1"/>
  <c r="AC19" i="3"/>
  <c r="AB19" i="3"/>
  <c r="AA19" i="3"/>
  <c r="AA36" i="3" s="1"/>
  <c r="Z19" i="3"/>
  <c r="Z36" i="3" s="1"/>
  <c r="Y19" i="3"/>
  <c r="X19" i="3"/>
  <c r="W19" i="3"/>
  <c r="W36" i="3" s="1"/>
  <c r="V19" i="3"/>
  <c r="V36" i="3" s="1"/>
  <c r="U19" i="3"/>
  <c r="T19" i="3"/>
  <c r="S19" i="3"/>
  <c r="S36" i="3" s="1"/>
  <c r="R19" i="3"/>
  <c r="R36" i="3" s="1"/>
  <c r="Q19" i="3"/>
  <c r="P19" i="3"/>
  <c r="O19" i="3"/>
  <c r="O36" i="3" s="1"/>
  <c r="N19" i="3"/>
  <c r="N36" i="3" s="1"/>
  <c r="M19" i="3"/>
  <c r="L19" i="3"/>
  <c r="K19" i="3"/>
  <c r="K36" i="3" s="1"/>
  <c r="J19" i="3"/>
  <c r="J36" i="3" s="1"/>
  <c r="I19" i="3"/>
  <c r="H19" i="3"/>
  <c r="G19" i="3"/>
  <c r="G36" i="3" s="1"/>
  <c r="F19" i="3"/>
  <c r="F36" i="3" s="1"/>
  <c r="E19" i="3"/>
  <c r="D19" i="3"/>
  <c r="C19" i="3"/>
  <c r="C36" i="3" s="1"/>
  <c r="AG18" i="3"/>
  <c r="AG17" i="3"/>
  <c r="AG16" i="3"/>
  <c r="AG15" i="3"/>
  <c r="AG14" i="3"/>
  <c r="AG13" i="3"/>
  <c r="AG12" i="3"/>
  <c r="AG19" i="3" s="1"/>
  <c r="AF12" i="3"/>
  <c r="B12" i="3"/>
  <c r="B13" i="3" s="1"/>
  <c r="AG11" i="3"/>
  <c r="AF11" i="3"/>
  <c r="AE10" i="3"/>
  <c r="AD10" i="3"/>
  <c r="AC10" i="3"/>
  <c r="AC36" i="3" s="1"/>
  <c r="AB10" i="3"/>
  <c r="AB36" i="3" s="1"/>
  <c r="AA10" i="3"/>
  <c r="Z10" i="3"/>
  <c r="Y10" i="3"/>
  <c r="Y36" i="3" s="1"/>
  <c r="X10" i="3"/>
  <c r="X36" i="3" s="1"/>
  <c r="W10" i="3"/>
  <c r="V10" i="3"/>
  <c r="U10" i="3"/>
  <c r="U36" i="3" s="1"/>
  <c r="T10" i="3"/>
  <c r="T36" i="3" s="1"/>
  <c r="S10" i="3"/>
  <c r="R10" i="3"/>
  <c r="Q10" i="3"/>
  <c r="Q36" i="3" s="1"/>
  <c r="P10" i="3"/>
  <c r="P36" i="3" s="1"/>
  <c r="O10" i="3"/>
  <c r="N10" i="3"/>
  <c r="M10" i="3"/>
  <c r="M36" i="3" s="1"/>
  <c r="L10" i="3"/>
  <c r="L36" i="3" s="1"/>
  <c r="K10" i="3"/>
  <c r="J10" i="3"/>
  <c r="I10" i="3"/>
  <c r="I36" i="3" s="1"/>
  <c r="H10" i="3"/>
  <c r="H36" i="3" s="1"/>
  <c r="G10" i="3"/>
  <c r="F10" i="3"/>
  <c r="E10" i="3"/>
  <c r="E36" i="3" s="1"/>
  <c r="D10" i="3"/>
  <c r="D36" i="3" s="1"/>
  <c r="C10" i="3"/>
  <c r="B10" i="3"/>
  <c r="AG9" i="3"/>
  <c r="AF9" i="3"/>
  <c r="AG8" i="3"/>
  <c r="AF8" i="3"/>
  <c r="AG7" i="3"/>
  <c r="AG10" i="3" s="1"/>
  <c r="AG36" i="3" s="1"/>
  <c r="AF7" i="3"/>
  <c r="AG6" i="3"/>
  <c r="AF6" i="3"/>
  <c r="AF10" i="3" s="1"/>
  <c r="AF13" i="3" l="1"/>
  <c r="B14" i="3"/>
  <c r="B15" i="3" l="1"/>
  <c r="AF14" i="3"/>
  <c r="C12" i="2"/>
  <c r="C13" i="2" s="1"/>
  <c r="B16" i="3" l="1"/>
  <c r="AF15" i="3"/>
  <c r="C14" i="2"/>
  <c r="AF16" i="3" l="1"/>
  <c r="B17" i="3"/>
  <c r="C15" i="2"/>
  <c r="AF17" i="3" l="1"/>
  <c r="B18" i="3"/>
  <c r="C16" i="2"/>
  <c r="B19" i="3" l="1"/>
  <c r="AF18" i="3"/>
  <c r="AF19" i="3" s="1"/>
  <c r="C17" i="2"/>
  <c r="B20" i="3" l="1"/>
  <c r="C18" i="2"/>
  <c r="B21" i="3" l="1"/>
  <c r="AF20" i="3"/>
  <c r="C19" i="2"/>
  <c r="B22" i="3" l="1"/>
  <c r="AF21" i="3"/>
  <c r="C20" i="2"/>
  <c r="AF22" i="3" l="1"/>
  <c r="B23" i="3"/>
  <c r="C21" i="2"/>
  <c r="AF23" i="3" l="1"/>
  <c r="AF24" i="3" s="1"/>
  <c r="B24" i="3"/>
  <c r="C22" i="2"/>
  <c r="B25" i="3" l="1"/>
  <c r="C23" i="2"/>
  <c r="B26" i="3" l="1"/>
  <c r="AF25" i="3"/>
  <c r="C24" i="2"/>
  <c r="B27" i="3" l="1"/>
  <c r="AF26" i="3"/>
  <c r="AF27" i="3" s="1"/>
  <c r="C25" i="2"/>
  <c r="B28" i="3" l="1"/>
  <c r="C26" i="2"/>
  <c r="AF28" i="3" l="1"/>
  <c r="B29" i="3"/>
  <c r="C27" i="2"/>
  <c r="AF29" i="3" l="1"/>
  <c r="B30" i="3"/>
  <c r="AF30" i="3"/>
  <c r="C28" i="2"/>
  <c r="B31" i="3" l="1"/>
  <c r="C29" i="2"/>
  <c r="B32" i="3" l="1"/>
  <c r="AF31" i="3"/>
  <c r="C30" i="2"/>
  <c r="B33" i="3" l="1"/>
  <c r="B36" i="3" s="1"/>
  <c r="AF32" i="3"/>
  <c r="AF33" i="3" s="1"/>
  <c r="AF36" i="3" s="1"/>
  <c r="C31" i="2"/>
  <c r="C32" i="2" l="1"/>
</calcChain>
</file>

<file path=xl/sharedStrings.xml><?xml version="1.0" encoding="utf-8"?>
<sst xmlns="http://schemas.openxmlformats.org/spreadsheetml/2006/main" count="176" uniqueCount="56">
  <si>
    <t xml:space="preserve">Выступления по радиотрансляционному узлу </t>
  </si>
  <si>
    <t>Профилактика инфекционных заболеваний</t>
  </si>
  <si>
    <t>Охрана репродуктивного здоровья (планирование семьи, грудное вскармливание и др.)</t>
  </si>
  <si>
    <t>«В здоровом теле -  здоровый дух!» психическое здоровье</t>
  </si>
  <si>
    <t>Психическое здоровье (суицид, профилактика стресса и др.)</t>
  </si>
  <si>
    <t xml:space="preserve"> акция</t>
  </si>
  <si>
    <t>спорт. меропр.</t>
  </si>
  <si>
    <t>дни открытых дверей</t>
  </si>
  <si>
    <t>занятия в ШЗ</t>
  </si>
  <si>
    <t>конференция</t>
  </si>
  <si>
    <t xml:space="preserve"> круглый стол</t>
  </si>
  <si>
    <t>лекция</t>
  </si>
  <si>
    <t>конкурс</t>
  </si>
  <si>
    <t xml:space="preserve">статьи </t>
  </si>
  <si>
    <t>публик. на веб-сайте</t>
  </si>
  <si>
    <t>публик.в соц. сетях</t>
  </si>
  <si>
    <t>Наружная реклама (билборд, стенд)</t>
  </si>
  <si>
    <t>итого</t>
  </si>
  <si>
    <t>всего</t>
  </si>
  <si>
    <t>Всего</t>
  </si>
  <si>
    <t>кол</t>
  </si>
  <si>
    <t>охват</t>
  </si>
  <si>
    <t>Вид мероприятий</t>
  </si>
  <si>
    <t>семинары/тренинги</t>
  </si>
  <si>
    <t>онлайн-вебинары</t>
  </si>
  <si>
    <t>Профилактика туберкулеза</t>
  </si>
  <si>
    <t>Профилактика вирусного гепатита</t>
  </si>
  <si>
    <t>Профилактика острых кишечных инфекций</t>
  </si>
  <si>
    <t xml:space="preserve">Вакцинация </t>
  </si>
  <si>
    <t>Профилактика ВИЧ/СПИД, ИППП</t>
  </si>
  <si>
    <t>Профилактика онкологических заболеваний</t>
  </si>
  <si>
    <t>Бронхиальная астма</t>
  </si>
  <si>
    <t xml:space="preserve">Профилактика артериальной гипертонии </t>
  </si>
  <si>
    <t>Профилактика инфаркта</t>
  </si>
  <si>
    <t>Профилактика рака молочной железы</t>
  </si>
  <si>
    <t>Профилактика инсульта</t>
  </si>
  <si>
    <t>Профилактика сахарного диабета</t>
  </si>
  <si>
    <t>ХОБЛ и др.</t>
  </si>
  <si>
    <t>Профилактика не инфекционных заболеваний</t>
  </si>
  <si>
    <t>«Мы за Казахстан без  табака!»</t>
  </si>
  <si>
    <t>Профилактика наркомании</t>
  </si>
  <si>
    <t>Профилактика злоупотребления алкоголя</t>
  </si>
  <si>
    <t>«Прекрасный день, чтобы бросить курить»,</t>
  </si>
  <si>
    <t>Профилактика ПФР</t>
  </si>
  <si>
    <t xml:space="preserve"> </t>
  </si>
  <si>
    <t xml:space="preserve">Пропаганда здорового питания </t>
  </si>
  <si>
    <t>Пропаганда физической активности</t>
  </si>
  <si>
    <t>Пропаганда физической активности и здорового питания</t>
  </si>
  <si>
    <t xml:space="preserve">Грудное вскармливание </t>
  </si>
  <si>
    <t>Профилактика ранней беременности, планирование семьи</t>
  </si>
  <si>
    <t>Профилактика травматизма</t>
  </si>
  <si>
    <t>Тема</t>
  </si>
  <si>
    <t>Профилактика ОРВИ и КВИ</t>
  </si>
  <si>
    <t>Профилактика ДТП</t>
  </si>
  <si>
    <t>Отчетная форма по проведению мероприятий по профилактике заболеваний и ФЗОЖ за 2022 года Коксуского района</t>
  </si>
  <si>
    <t>Отчетная форма по проведению мероприятий по профилактике заболеваний и ФЗОЖ за  2022 года Коксуского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</si>
</sst>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0" fillId="0" borderId="1" xfId="0" applyBorder="1"/>
    <xf numFmtId="0" fontId="3" fillId="0" borderId="1" xfId="0" applyFont="1" applyBorder="1" applyAlignment="1">
      <alignment horizontal="left" textRotation="90" wrapText="1"/>
    </xf>
    <xf numFmtId="0" fontId="3" fillId="0" borderId="1" xfId="0" applyFont="1" applyFill="1" applyBorder="1" applyAlignment="1">
      <alignment horizontal="left" textRotation="90" wrapText="1"/>
    </xf>
    <xf numFmtId="0" fontId="2" fillId="0" borderId="1" xfId="0" applyFont="1" applyBorder="1" applyAlignment="1">
      <alignment horizontal="center" vertical="top" wrapText="1"/>
    </xf>
    <xf numFmtId="0" fontId="0" fillId="0" borderId="0" xfId="0" applyBorder="1" applyAlignment="1"/>
    <xf numFmtId="0" fontId="5" fillId="0" borderId="1" xfId="0" applyFont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textRotation="90" wrapText="1"/>
    </xf>
    <xf numFmtId="0" fontId="4" fillId="0" borderId="4" xfId="0" applyFont="1" applyFill="1" applyBorder="1" applyAlignment="1">
      <alignment horizontal="left" textRotation="90" wrapText="1"/>
    </xf>
    <xf numFmtId="0" fontId="6" fillId="0" borderId="5" xfId="0" applyFont="1" applyBorder="1"/>
    <xf numFmtId="0" fontId="3" fillId="0" borderId="2" xfId="0" applyFont="1" applyBorder="1" applyAlignment="1">
      <alignment horizontal="left" textRotation="90" wrapText="1"/>
    </xf>
    <xf numFmtId="0" fontId="0" fillId="0" borderId="3" xfId="0" applyBorder="1"/>
    <xf numFmtId="0" fontId="4" fillId="0" borderId="4" xfId="0" applyFont="1" applyBorder="1" applyAlignment="1">
      <alignment horizontal="left" textRotation="90" wrapText="1"/>
    </xf>
    <xf numFmtId="0" fontId="4" fillId="0" borderId="5" xfId="0" applyFont="1" applyBorder="1" applyAlignment="1">
      <alignment horizontal="left" textRotation="90" wrapText="1"/>
    </xf>
    <xf numFmtId="0" fontId="2" fillId="0" borderId="6" xfId="0" applyFont="1" applyBorder="1" applyAlignment="1">
      <alignment horizontal="center" vertical="top" wrapText="1"/>
    </xf>
    <xf numFmtId="0" fontId="0" fillId="0" borderId="6" xfId="0" applyBorder="1"/>
    <xf numFmtId="0" fontId="0" fillId="0" borderId="7" xfId="0" applyBorder="1"/>
    <xf numFmtId="0" fontId="2" fillId="0" borderId="3" xfId="0" applyFont="1" applyBorder="1" applyAlignment="1">
      <alignment horizontal="center" vertical="top" wrapText="1"/>
    </xf>
    <xf numFmtId="0" fontId="1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2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5" fillId="0" borderId="1" xfId="0" applyFont="1" applyBorder="1" applyAlignment="1">
      <alignment horizontal="center" vertical="top" wrapText="1"/>
    </xf>
    <xf numFmtId="0" fontId="3" fillId="0" borderId="18" xfId="0" applyFont="1" applyBorder="1" applyAlignment="1">
      <alignment vertical="top" wrapText="1"/>
    </xf>
    <xf numFmtId="0" fontId="3" fillId="0" borderId="19" xfId="0" applyFont="1" applyBorder="1" applyAlignment="1">
      <alignment vertical="top" wrapText="1"/>
    </xf>
    <xf numFmtId="0" fontId="3" fillId="0" borderId="25" xfId="0" applyFont="1" applyBorder="1" applyAlignment="1">
      <alignment vertical="top" wrapText="1"/>
    </xf>
    <xf numFmtId="0" fontId="3" fillId="0" borderId="26" xfId="0" applyFont="1" applyBorder="1" applyAlignment="1">
      <alignment vertical="top" wrapText="1"/>
    </xf>
    <xf numFmtId="0" fontId="5" fillId="2" borderId="27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/>
    <xf numFmtId="0" fontId="5" fillId="2" borderId="8" xfId="0" applyFont="1" applyFill="1" applyBorder="1" applyAlignment="1">
      <alignment horizontal="left" vertical="top" wrapText="1"/>
    </xf>
    <xf numFmtId="0" fontId="5" fillId="2" borderId="28" xfId="0" applyFont="1" applyFill="1" applyBorder="1" applyAlignment="1">
      <alignment horizontal="center" vertical="top" wrapText="1"/>
    </xf>
    <xf numFmtId="0" fontId="6" fillId="2" borderId="29" xfId="0" applyFont="1" applyFill="1" applyBorder="1"/>
    <xf numFmtId="0" fontId="6" fillId="2" borderId="30" xfId="0" applyFont="1" applyFill="1" applyBorder="1"/>
    <xf numFmtId="0" fontId="5" fillId="2" borderId="8" xfId="0" applyFont="1" applyFill="1" applyBorder="1" applyAlignment="1">
      <alignment vertical="top" wrapText="1"/>
    </xf>
    <xf numFmtId="0" fontId="5" fillId="2" borderId="31" xfId="0" applyFont="1" applyFill="1" applyBorder="1" applyAlignment="1">
      <alignment vertical="top" wrapText="1"/>
    </xf>
    <xf numFmtId="0" fontId="6" fillId="2" borderId="12" xfId="0" applyFont="1" applyFill="1" applyBorder="1"/>
    <xf numFmtId="0" fontId="6" fillId="2" borderId="13" xfId="0" applyFont="1" applyFill="1" applyBorder="1"/>
    <xf numFmtId="0" fontId="6" fillId="2" borderId="14" xfId="0" applyFont="1" applyFill="1" applyBorder="1"/>
    <xf numFmtId="0" fontId="6" fillId="2" borderId="15" xfId="0" applyFont="1" applyFill="1" applyBorder="1"/>
    <xf numFmtId="0" fontId="6" fillId="2" borderId="16" xfId="0" applyFont="1" applyFill="1" applyBorder="1"/>
    <xf numFmtId="0" fontId="6" fillId="2" borderId="17" xfId="0" applyFont="1" applyFill="1" applyBorder="1"/>
    <xf numFmtId="0" fontId="5" fillId="2" borderId="27" xfId="0" applyFont="1" applyFill="1" applyBorder="1" applyAlignment="1">
      <alignment horizontal="center" vertical="top" wrapText="1"/>
    </xf>
    <xf numFmtId="0" fontId="5" fillId="2" borderId="27" xfId="0" applyFont="1" applyFill="1" applyBorder="1" applyAlignment="1">
      <alignment vertical="top" wrapText="1"/>
    </xf>
    <xf numFmtId="0" fontId="7" fillId="2" borderId="1" xfId="0" applyFont="1" applyFill="1" applyBorder="1"/>
    <xf numFmtId="0" fontId="7" fillId="2" borderId="29" xfId="0" applyFont="1" applyFill="1" applyBorder="1"/>
    <xf numFmtId="0" fontId="7" fillId="2" borderId="30" xfId="0" applyFont="1" applyFill="1" applyBorder="1"/>
    <xf numFmtId="0" fontId="5" fillId="2" borderId="3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textRotation="90" wrapText="1"/>
    </xf>
    <xf numFmtId="0" fontId="4" fillId="0" borderId="11" xfId="0" applyFont="1" applyBorder="1" applyAlignment="1">
      <alignment horizontal="center" textRotation="90" wrapText="1"/>
    </xf>
    <xf numFmtId="0" fontId="4" fillId="0" borderId="28" xfId="0" applyFont="1" applyBorder="1" applyAlignment="1">
      <alignment horizontal="center" textRotation="90" wrapText="1"/>
    </xf>
    <xf numFmtId="0" fontId="4" fillId="0" borderId="7" xfId="0" applyFont="1" applyBorder="1" applyAlignment="1">
      <alignment horizontal="center" textRotation="90" wrapText="1"/>
    </xf>
    <xf numFmtId="0" fontId="4" fillId="0" borderId="3" xfId="0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/>
    <xf numFmtId="0" fontId="4" fillId="0" borderId="23" xfId="0" applyFont="1" applyBorder="1" applyAlignment="1">
      <alignment horizontal="center" textRotation="90" wrapText="1"/>
    </xf>
    <xf numFmtId="0" fontId="4" fillId="0" borderId="21" xfId="0" applyFont="1" applyBorder="1" applyAlignment="1">
      <alignment horizontal="center" textRotation="90" wrapText="1"/>
    </xf>
    <xf numFmtId="0" fontId="4" fillId="0" borderId="24" xfId="0" applyFont="1" applyBorder="1" applyAlignment="1">
      <alignment horizontal="center" textRotation="90" wrapText="1"/>
    </xf>
    <xf numFmtId="0" fontId="4" fillId="0" borderId="20" xfId="0" applyFont="1" applyBorder="1" applyAlignment="1">
      <alignment horizontal="center" textRotation="90" wrapText="1"/>
    </xf>
    <xf numFmtId="0" fontId="0" fillId="0" borderId="21" xfId="0" applyBorder="1" applyAlignment="1">
      <alignment horizontal="center" textRotation="90" wrapText="1"/>
    </xf>
    <xf numFmtId="0" fontId="0" fillId="0" borderId="22" xfId="0" applyBorder="1" applyAlignment="1">
      <alignment horizontal="center" textRotation="90" wrapText="1"/>
    </xf>
    <xf numFmtId="0" fontId="0" fillId="0" borderId="22" xfId="0" applyBorder="1"/>
    <xf numFmtId="0" fontId="4" fillId="0" borderId="22" xfId="0" applyFont="1" applyBorder="1" applyAlignment="1">
      <alignment horizontal="center"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1"/>
  <sheetViews>
    <sheetView zoomScale="80" zoomScaleNormal="80" workbookViewId="0">
      <selection activeCell="P32" sqref="P32"/>
    </sheetView>
  </sheetViews>
  <sheetFormatPr defaultRowHeight="15" x14ac:dyDescent="0.25"/>
  <cols>
    <col min="1" max="1" width="19.7109375" customWidth="1"/>
    <col min="2" max="2" width="49.28515625" customWidth="1"/>
    <col min="3" max="3" width="6.140625" customWidth="1"/>
    <col min="4" max="4" width="5" customWidth="1"/>
    <col min="5" max="5" width="4.5703125" customWidth="1"/>
    <col min="6" max="7" width="4.42578125" customWidth="1"/>
    <col min="8" max="8" width="5.42578125" customWidth="1"/>
    <col min="9" max="9" width="4.140625" customWidth="1"/>
    <col min="10" max="10" width="5.7109375" customWidth="1"/>
    <col min="11" max="11" width="4" customWidth="1"/>
    <col min="12" max="12" width="5.140625" customWidth="1"/>
    <col min="13" max="13" width="4.140625" customWidth="1"/>
    <col min="14" max="14" width="4.28515625" customWidth="1"/>
    <col min="15" max="15" width="5.42578125" customWidth="1"/>
    <col min="16" max="16" width="4.140625" customWidth="1"/>
    <col min="17" max="17" width="4.7109375" customWidth="1"/>
    <col min="18" max="18" width="4.42578125" customWidth="1"/>
    <col min="19" max="19" width="5.140625" customWidth="1"/>
    <col min="20" max="20" width="3.85546875" customWidth="1"/>
    <col min="21" max="21" width="3.7109375" customWidth="1"/>
    <col min="22" max="22" width="5.7109375" customWidth="1"/>
    <col min="23" max="23" width="4.28515625" bestFit="1" customWidth="1"/>
    <col min="24" max="24" width="3.7109375" customWidth="1"/>
    <col min="25" max="25" width="4.42578125" customWidth="1"/>
    <col min="26" max="26" width="3.5703125" customWidth="1"/>
    <col min="27" max="27" width="4.28515625" customWidth="1"/>
    <col min="28" max="28" width="3.85546875" customWidth="1"/>
    <col min="29" max="29" width="4" customWidth="1"/>
    <col min="30" max="30" width="2.85546875" customWidth="1"/>
    <col min="31" max="31" width="4.140625" customWidth="1"/>
    <col min="32" max="32" width="3.28515625" customWidth="1"/>
    <col min="33" max="33" width="5.7109375" customWidth="1"/>
    <col min="34" max="34" width="6.5703125" customWidth="1"/>
  </cols>
  <sheetData>
    <row r="1" spans="1:34" ht="21" customHeight="1" thickBot="1" x14ac:dyDescent="0.3">
      <c r="A1" s="2"/>
      <c r="B1" s="57" t="s">
        <v>54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6"/>
    </row>
    <row r="2" spans="1:34" ht="100.5" customHeight="1" thickBot="1" x14ac:dyDescent="0.3">
      <c r="A2" s="2"/>
      <c r="B2" s="7" t="s">
        <v>22</v>
      </c>
      <c r="C2" s="3" t="s">
        <v>23</v>
      </c>
      <c r="D2" s="3"/>
      <c r="E2" s="3" t="s">
        <v>24</v>
      </c>
      <c r="F2" s="3"/>
      <c r="G2" s="4" t="s">
        <v>6</v>
      </c>
      <c r="H2" s="3"/>
      <c r="I2" s="3" t="s">
        <v>5</v>
      </c>
      <c r="J2" s="3"/>
      <c r="K2" s="3" t="s">
        <v>11</v>
      </c>
      <c r="L2" s="4"/>
      <c r="M2" s="4" t="s">
        <v>7</v>
      </c>
      <c r="N2" s="4"/>
      <c r="O2" s="3" t="s">
        <v>8</v>
      </c>
      <c r="P2" s="3"/>
      <c r="Q2" s="3" t="s">
        <v>9</v>
      </c>
      <c r="R2" s="3"/>
      <c r="S2" s="4" t="s">
        <v>10</v>
      </c>
      <c r="T2" s="4"/>
      <c r="U2" s="3" t="s">
        <v>12</v>
      </c>
      <c r="V2" s="3"/>
      <c r="W2" s="4" t="s">
        <v>13</v>
      </c>
      <c r="X2" s="4"/>
      <c r="Y2" s="4" t="s">
        <v>14</v>
      </c>
      <c r="Z2" s="4"/>
      <c r="AA2" s="4" t="s">
        <v>15</v>
      </c>
      <c r="AB2" s="4"/>
      <c r="AC2" s="4" t="s">
        <v>0</v>
      </c>
      <c r="AD2" s="4"/>
      <c r="AE2" s="4" t="s">
        <v>16</v>
      </c>
      <c r="AF2" s="8"/>
      <c r="AG2" s="9" t="s">
        <v>19</v>
      </c>
      <c r="AH2" s="10"/>
    </row>
    <row r="3" spans="1:34" ht="27" customHeight="1" thickBot="1" x14ac:dyDescent="0.3">
      <c r="A3" s="2"/>
      <c r="B3" s="25" t="s">
        <v>51</v>
      </c>
      <c r="C3" s="3" t="s">
        <v>20</v>
      </c>
      <c r="D3" s="3" t="s">
        <v>21</v>
      </c>
      <c r="E3" s="3" t="s">
        <v>20</v>
      </c>
      <c r="F3" s="3" t="s">
        <v>21</v>
      </c>
      <c r="G3" s="3" t="s">
        <v>20</v>
      </c>
      <c r="H3" s="3" t="s">
        <v>21</v>
      </c>
      <c r="I3" s="3" t="s">
        <v>20</v>
      </c>
      <c r="J3" s="3" t="s">
        <v>21</v>
      </c>
      <c r="K3" s="3" t="s">
        <v>20</v>
      </c>
      <c r="L3" s="3" t="s">
        <v>21</v>
      </c>
      <c r="M3" s="3" t="s">
        <v>20</v>
      </c>
      <c r="N3" s="3" t="s">
        <v>21</v>
      </c>
      <c r="O3" s="3" t="s">
        <v>20</v>
      </c>
      <c r="P3" s="3" t="s">
        <v>21</v>
      </c>
      <c r="Q3" s="3" t="s">
        <v>20</v>
      </c>
      <c r="R3" s="3" t="s">
        <v>21</v>
      </c>
      <c r="S3" s="3" t="s">
        <v>20</v>
      </c>
      <c r="T3" s="3" t="s">
        <v>21</v>
      </c>
      <c r="U3" s="3" t="s">
        <v>20</v>
      </c>
      <c r="V3" s="3" t="s">
        <v>21</v>
      </c>
      <c r="W3" s="3" t="s">
        <v>20</v>
      </c>
      <c r="X3" s="3" t="s">
        <v>21</v>
      </c>
      <c r="Y3" s="3" t="s">
        <v>20</v>
      </c>
      <c r="Z3" s="3" t="s">
        <v>21</v>
      </c>
      <c r="AA3" s="3" t="s">
        <v>20</v>
      </c>
      <c r="AB3" s="3" t="s">
        <v>21</v>
      </c>
      <c r="AC3" s="3" t="s">
        <v>20</v>
      </c>
      <c r="AD3" s="3" t="s">
        <v>21</v>
      </c>
      <c r="AE3" s="3" t="s">
        <v>20</v>
      </c>
      <c r="AF3" s="11" t="s">
        <v>21</v>
      </c>
      <c r="AG3" s="13" t="s">
        <v>20</v>
      </c>
      <c r="AH3" s="14" t="s">
        <v>21</v>
      </c>
    </row>
    <row r="4" spans="1:34" ht="20.25" customHeight="1" thickBot="1" x14ac:dyDescent="0.3">
      <c r="A4" s="59" t="s">
        <v>1</v>
      </c>
      <c r="B4" s="26" t="s">
        <v>25</v>
      </c>
      <c r="C4" s="1"/>
      <c r="D4" s="5"/>
      <c r="E4" s="2"/>
      <c r="F4" s="2"/>
      <c r="G4" s="1"/>
      <c r="H4" s="5"/>
      <c r="I4" s="1">
        <v>1</v>
      </c>
      <c r="J4" s="5">
        <v>220</v>
      </c>
      <c r="K4" s="2"/>
      <c r="L4" s="2"/>
      <c r="M4" s="2"/>
      <c r="N4" s="2"/>
      <c r="O4" s="1"/>
      <c r="P4" s="5"/>
      <c r="Q4" s="1"/>
      <c r="R4" s="5"/>
      <c r="S4" s="2"/>
      <c r="T4" s="2"/>
      <c r="U4" s="1"/>
      <c r="V4" s="5"/>
      <c r="W4" s="2"/>
      <c r="X4" s="2"/>
      <c r="Y4" s="2"/>
      <c r="Z4" s="2"/>
      <c r="AA4" s="2">
        <v>1</v>
      </c>
      <c r="AB4" s="2"/>
      <c r="AC4" s="2"/>
      <c r="AD4" s="2"/>
      <c r="AE4" s="2"/>
      <c r="AF4" s="21"/>
      <c r="AG4" s="39"/>
      <c r="AH4" s="40"/>
    </row>
    <row r="5" spans="1:34" ht="17.25" customHeight="1" thickBot="1" x14ac:dyDescent="0.3">
      <c r="A5" s="60"/>
      <c r="B5" s="27" t="s">
        <v>52</v>
      </c>
      <c r="C5" s="1"/>
      <c r="D5" s="5"/>
      <c r="E5" s="2"/>
      <c r="F5" s="2"/>
      <c r="G5" s="1"/>
      <c r="H5" s="5"/>
      <c r="I5" s="1"/>
      <c r="J5" s="5"/>
      <c r="K5" s="2"/>
      <c r="L5" s="2"/>
      <c r="M5" s="2">
        <v>1</v>
      </c>
      <c r="N5" s="2">
        <v>10</v>
      </c>
      <c r="O5" s="1"/>
      <c r="P5" s="5"/>
      <c r="Q5" s="1"/>
      <c r="R5" s="5"/>
      <c r="S5" s="2"/>
      <c r="T5" s="2"/>
      <c r="U5" s="1"/>
      <c r="V5" s="5"/>
      <c r="W5" s="2"/>
      <c r="X5" s="2"/>
      <c r="Y5" s="2"/>
      <c r="Z5" s="2"/>
      <c r="AA5" s="2">
        <v>4</v>
      </c>
      <c r="AB5" s="2"/>
      <c r="AC5" s="2"/>
      <c r="AD5" s="2"/>
      <c r="AE5" s="2"/>
      <c r="AF5" s="21"/>
      <c r="AG5" s="39"/>
      <c r="AH5" s="40"/>
    </row>
    <row r="6" spans="1:34" ht="16.5" customHeight="1" thickBot="1" x14ac:dyDescent="0.3">
      <c r="A6" s="60"/>
      <c r="B6" s="27" t="s">
        <v>26</v>
      </c>
      <c r="C6" s="1"/>
      <c r="D6" s="5"/>
      <c r="E6" s="2"/>
      <c r="F6" s="2"/>
      <c r="G6" s="1"/>
      <c r="H6" s="5"/>
      <c r="I6" s="1"/>
      <c r="J6" s="5"/>
      <c r="K6" s="2"/>
      <c r="L6" s="2"/>
      <c r="M6" s="2"/>
      <c r="N6" s="2"/>
      <c r="O6" s="1"/>
      <c r="P6" s="5"/>
      <c r="Q6" s="1"/>
      <c r="R6" s="5"/>
      <c r="S6" s="2"/>
      <c r="T6" s="2"/>
      <c r="U6" s="1"/>
      <c r="V6" s="5"/>
      <c r="W6" s="2"/>
      <c r="X6" s="2"/>
      <c r="Y6" s="2"/>
      <c r="Z6" s="2"/>
      <c r="AA6" s="2"/>
      <c r="AB6" s="2"/>
      <c r="AC6" s="2"/>
      <c r="AD6" s="2"/>
      <c r="AE6" s="2"/>
      <c r="AF6" s="21"/>
      <c r="AG6" s="39"/>
      <c r="AH6" s="40"/>
    </row>
    <row r="7" spans="1:34" ht="17.25" customHeight="1" thickBot="1" x14ac:dyDescent="0.3">
      <c r="A7" s="60"/>
      <c r="B7" s="27" t="s">
        <v>27</v>
      </c>
      <c r="C7" s="1"/>
      <c r="D7" s="5"/>
      <c r="E7" s="2"/>
      <c r="F7" s="2"/>
      <c r="G7" s="1"/>
      <c r="H7" s="5"/>
      <c r="I7" s="1"/>
      <c r="J7" s="5"/>
      <c r="K7" s="2"/>
      <c r="L7" s="2"/>
      <c r="M7" s="2"/>
      <c r="N7" s="2"/>
      <c r="O7" s="1"/>
      <c r="P7" s="5"/>
      <c r="Q7" s="1"/>
      <c r="R7" s="5"/>
      <c r="S7" s="2"/>
      <c r="T7" s="2"/>
      <c r="U7" s="1"/>
      <c r="V7" s="5"/>
      <c r="W7" s="2"/>
      <c r="X7" s="2"/>
      <c r="Y7" s="2"/>
      <c r="Z7" s="2"/>
      <c r="AA7" s="2"/>
      <c r="AB7" s="2"/>
      <c r="AC7" s="2"/>
      <c r="AD7" s="2"/>
      <c r="AE7" s="2"/>
      <c r="AF7" s="21"/>
      <c r="AG7" s="39"/>
      <c r="AH7" s="40"/>
    </row>
    <row r="8" spans="1:34" ht="19.5" thickBot="1" x14ac:dyDescent="0.3">
      <c r="A8" s="60"/>
      <c r="B8" s="27" t="s">
        <v>28</v>
      </c>
      <c r="C8" s="1">
        <v>5</v>
      </c>
      <c r="D8" s="5">
        <v>105</v>
      </c>
      <c r="E8" s="2"/>
      <c r="F8" s="2"/>
      <c r="G8" s="1"/>
      <c r="H8" s="5"/>
      <c r="I8" s="1"/>
      <c r="J8" s="5"/>
      <c r="K8" s="2">
        <v>15</v>
      </c>
      <c r="L8" s="2"/>
      <c r="M8" s="2">
        <v>1</v>
      </c>
      <c r="N8" s="2">
        <v>50</v>
      </c>
      <c r="O8" s="1">
        <v>4</v>
      </c>
      <c r="P8" s="5">
        <v>25</v>
      </c>
      <c r="Q8" s="1"/>
      <c r="R8" s="5"/>
      <c r="S8" s="2"/>
      <c r="T8" s="2"/>
      <c r="U8" s="1"/>
      <c r="V8" s="5"/>
      <c r="W8" s="2"/>
      <c r="X8" s="2"/>
      <c r="Y8" s="2"/>
      <c r="Z8" s="2"/>
      <c r="AA8" s="2">
        <v>8</v>
      </c>
      <c r="AB8" s="2"/>
      <c r="AC8" s="2"/>
      <c r="AD8" s="2"/>
      <c r="AE8" s="2">
        <v>2</v>
      </c>
      <c r="AF8" s="21"/>
      <c r="AG8" s="39"/>
      <c r="AH8" s="40"/>
    </row>
    <row r="9" spans="1:34" ht="15.75" customHeight="1" thickBot="1" x14ac:dyDescent="0.3">
      <c r="A9" s="61"/>
      <c r="B9" s="27" t="s">
        <v>29</v>
      </c>
      <c r="C9" s="15"/>
      <c r="D9" s="15"/>
      <c r="E9" s="16"/>
      <c r="F9" s="16"/>
      <c r="G9" s="15"/>
      <c r="H9" s="15"/>
      <c r="I9" s="15"/>
      <c r="J9" s="15"/>
      <c r="K9" s="16"/>
      <c r="L9" s="16"/>
      <c r="M9" s="16">
        <v>1</v>
      </c>
      <c r="N9" s="16">
        <v>20</v>
      </c>
      <c r="O9" s="15"/>
      <c r="P9" s="15"/>
      <c r="Q9" s="15"/>
      <c r="R9" s="15"/>
      <c r="S9" s="16"/>
      <c r="T9" s="16"/>
      <c r="U9" s="15"/>
      <c r="V9" s="15"/>
      <c r="W9" s="16"/>
      <c r="X9" s="16"/>
      <c r="Y9" s="16"/>
      <c r="Z9" s="16"/>
      <c r="AA9" s="16"/>
      <c r="AB9" s="16"/>
      <c r="AC9" s="16"/>
      <c r="AD9" s="16"/>
      <c r="AE9" s="16"/>
      <c r="AF9" s="22"/>
      <c r="AG9" s="39"/>
      <c r="AH9" s="40"/>
    </row>
    <row r="10" spans="1:34" ht="19.5" thickBot="1" x14ac:dyDescent="0.35">
      <c r="A10" s="33"/>
      <c r="B10" s="33" t="s">
        <v>17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48"/>
      <c r="AH10" s="49"/>
    </row>
    <row r="11" spans="1:34" ht="19.5" customHeight="1" thickBot="1" x14ac:dyDescent="0.3">
      <c r="A11" s="62" t="s">
        <v>38</v>
      </c>
      <c r="B11" s="28" t="s">
        <v>30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32"/>
      <c r="AH11" s="32"/>
    </row>
    <row r="12" spans="1:34" ht="19.5" thickBot="1" x14ac:dyDescent="0.3">
      <c r="A12" s="60"/>
      <c r="B12" s="29" t="s">
        <v>31</v>
      </c>
      <c r="C12" s="25">
        <f t="shared" ref="C12:C19" si="0">SUM(C11)</f>
        <v>0</v>
      </c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>
        <v>1</v>
      </c>
      <c r="P12" s="25">
        <v>15</v>
      </c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32"/>
      <c r="AH12" s="32"/>
    </row>
    <row r="13" spans="1:34" ht="19.5" thickBot="1" x14ac:dyDescent="0.3">
      <c r="A13" s="60"/>
      <c r="B13" s="29" t="s">
        <v>32</v>
      </c>
      <c r="C13" s="25">
        <f t="shared" si="0"/>
        <v>0</v>
      </c>
      <c r="D13" s="25"/>
      <c r="E13" s="25"/>
      <c r="F13" s="25"/>
      <c r="G13" s="25"/>
      <c r="H13" s="25"/>
      <c r="I13" s="25">
        <v>1</v>
      </c>
      <c r="J13" s="25">
        <v>120</v>
      </c>
      <c r="K13" s="25">
        <v>12</v>
      </c>
      <c r="L13" s="25"/>
      <c r="M13" s="25"/>
      <c r="N13" s="25"/>
      <c r="O13" s="25">
        <v>2</v>
      </c>
      <c r="P13" s="25">
        <v>20</v>
      </c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32"/>
      <c r="AH13" s="32"/>
    </row>
    <row r="14" spans="1:34" ht="19.5" thickBot="1" x14ac:dyDescent="0.3">
      <c r="A14" s="63"/>
      <c r="B14" s="29" t="s">
        <v>33</v>
      </c>
      <c r="C14" s="25">
        <f t="shared" si="0"/>
        <v>0</v>
      </c>
      <c r="D14" s="25"/>
      <c r="E14" s="25"/>
      <c r="F14" s="25"/>
      <c r="G14" s="25"/>
      <c r="H14" s="25"/>
      <c r="I14" s="25"/>
      <c r="J14" s="25"/>
      <c r="K14" s="25">
        <v>12</v>
      </c>
      <c r="L14" s="25"/>
      <c r="M14" s="25"/>
      <c r="N14" s="25"/>
      <c r="O14" s="25">
        <v>2</v>
      </c>
      <c r="P14" s="25">
        <v>20</v>
      </c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32"/>
      <c r="AH14" s="32"/>
    </row>
    <row r="15" spans="1:34" ht="19.5" thickBot="1" x14ac:dyDescent="0.3">
      <c r="A15" s="63"/>
      <c r="B15" s="29" t="s">
        <v>34</v>
      </c>
      <c r="C15" s="25">
        <f t="shared" si="0"/>
        <v>0</v>
      </c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32"/>
      <c r="AH15" s="32"/>
    </row>
    <row r="16" spans="1:34" ht="19.5" thickBot="1" x14ac:dyDescent="0.3">
      <c r="A16" s="63"/>
      <c r="B16" s="29" t="s">
        <v>35</v>
      </c>
      <c r="C16" s="25">
        <f t="shared" si="0"/>
        <v>0</v>
      </c>
      <c r="D16" s="25"/>
      <c r="E16" s="25"/>
      <c r="F16" s="25"/>
      <c r="G16" s="25"/>
      <c r="H16" s="25"/>
      <c r="I16" s="25">
        <v>1</v>
      </c>
      <c r="J16" s="25">
        <v>120</v>
      </c>
      <c r="K16" s="25">
        <v>12</v>
      </c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32"/>
      <c r="AH16" s="32"/>
    </row>
    <row r="17" spans="1:34" ht="19.5" thickBot="1" x14ac:dyDescent="0.3">
      <c r="A17" s="63"/>
      <c r="B17" s="29" t="s">
        <v>36</v>
      </c>
      <c r="C17" s="25">
        <f t="shared" si="0"/>
        <v>0</v>
      </c>
      <c r="D17" s="25"/>
      <c r="E17" s="25"/>
      <c r="F17" s="25"/>
      <c r="G17" s="25"/>
      <c r="H17" s="25"/>
      <c r="I17" s="25">
        <v>1</v>
      </c>
      <c r="J17" s="25">
        <v>8</v>
      </c>
      <c r="K17" s="25">
        <v>20</v>
      </c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32"/>
      <c r="AH17" s="32"/>
    </row>
    <row r="18" spans="1:34" ht="19.5" thickBot="1" x14ac:dyDescent="0.3">
      <c r="A18" s="64"/>
      <c r="B18" s="29" t="s">
        <v>37</v>
      </c>
      <c r="C18" s="25">
        <f t="shared" si="0"/>
        <v>0</v>
      </c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>
        <v>1</v>
      </c>
      <c r="AB18" s="25"/>
      <c r="AC18" s="25"/>
      <c r="AD18" s="25"/>
      <c r="AE18" s="25"/>
      <c r="AF18" s="25"/>
      <c r="AG18" s="32"/>
      <c r="AH18" s="32"/>
    </row>
    <row r="19" spans="1:34" ht="19.5" thickBot="1" x14ac:dyDescent="0.35">
      <c r="A19" s="33"/>
      <c r="B19" s="30" t="s">
        <v>17</v>
      </c>
      <c r="C19" s="31">
        <f t="shared" si="0"/>
        <v>0</v>
      </c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47"/>
      <c r="AH19" s="47"/>
    </row>
    <row r="20" spans="1:34" ht="19.5" customHeight="1" thickBot="1" x14ac:dyDescent="0.3">
      <c r="A20" s="62" t="s">
        <v>43</v>
      </c>
      <c r="B20" s="28" t="s">
        <v>39</v>
      </c>
      <c r="C20" s="25">
        <f t="shared" ref="C20:C24" si="1">SUM(C19)</f>
        <v>0</v>
      </c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32"/>
      <c r="AH20" s="32"/>
    </row>
    <row r="21" spans="1:34" ht="19.5" thickBot="1" x14ac:dyDescent="0.3">
      <c r="A21" s="60"/>
      <c r="B21" s="29" t="s">
        <v>40</v>
      </c>
      <c r="C21" s="25">
        <f t="shared" si="1"/>
        <v>0</v>
      </c>
      <c r="D21" s="25"/>
      <c r="E21" s="25"/>
      <c r="F21" s="25"/>
      <c r="G21" s="25">
        <v>1</v>
      </c>
      <c r="H21" s="25">
        <v>50</v>
      </c>
      <c r="I21" s="25">
        <v>40</v>
      </c>
      <c r="J21" s="25">
        <v>240</v>
      </c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32"/>
      <c r="AH21" s="32"/>
    </row>
    <row r="22" spans="1:34" ht="19.5" thickBot="1" x14ac:dyDescent="0.3">
      <c r="A22" s="60"/>
      <c r="B22" s="29" t="s">
        <v>41</v>
      </c>
      <c r="C22" s="25">
        <f t="shared" si="1"/>
        <v>0</v>
      </c>
      <c r="D22" s="25"/>
      <c r="E22" s="25"/>
      <c r="F22" s="25"/>
      <c r="G22" s="25">
        <v>1</v>
      </c>
      <c r="H22" s="25">
        <v>50</v>
      </c>
      <c r="I22" s="25">
        <v>40</v>
      </c>
      <c r="J22" s="25">
        <v>240</v>
      </c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32"/>
      <c r="AH22" s="32"/>
    </row>
    <row r="23" spans="1:34" ht="19.5" customHeight="1" thickBot="1" x14ac:dyDescent="0.3">
      <c r="A23" s="64"/>
      <c r="B23" s="29" t="s">
        <v>42</v>
      </c>
      <c r="C23" s="25">
        <f t="shared" si="1"/>
        <v>0</v>
      </c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32"/>
      <c r="AH23" s="32"/>
    </row>
    <row r="24" spans="1:34" ht="27" customHeight="1" thickBot="1" x14ac:dyDescent="0.3">
      <c r="A24" s="33"/>
      <c r="B24" s="30" t="s">
        <v>17</v>
      </c>
      <c r="C24" s="45">
        <f t="shared" si="1"/>
        <v>0</v>
      </c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6"/>
      <c r="AH24" s="46"/>
    </row>
    <row r="25" spans="1:34" ht="19.5" customHeight="1" thickBot="1" x14ac:dyDescent="0.3">
      <c r="A25" s="62" t="s">
        <v>47</v>
      </c>
      <c r="B25" s="28" t="s">
        <v>45</v>
      </c>
      <c r="C25" s="25">
        <f t="shared" ref="C25:C27" si="2">SUM(C24)</f>
        <v>0</v>
      </c>
      <c r="D25" s="25"/>
      <c r="E25" s="25"/>
      <c r="F25" s="25"/>
      <c r="G25" s="25"/>
      <c r="H25" s="25"/>
      <c r="I25" s="25"/>
      <c r="J25" s="25"/>
      <c r="K25" s="25">
        <v>1</v>
      </c>
      <c r="L25" s="25">
        <v>25</v>
      </c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32"/>
      <c r="AH25" s="32"/>
    </row>
    <row r="26" spans="1:34" ht="19.5" customHeight="1" thickBot="1" x14ac:dyDescent="0.3">
      <c r="A26" s="65"/>
      <c r="B26" s="29" t="s">
        <v>46</v>
      </c>
      <c r="C26" s="25">
        <f t="shared" si="2"/>
        <v>0</v>
      </c>
      <c r="D26" s="25"/>
      <c r="E26" s="25"/>
      <c r="F26" s="25"/>
      <c r="G26" s="25"/>
      <c r="H26" s="25"/>
      <c r="I26" s="25">
        <v>1</v>
      </c>
      <c r="J26" s="25">
        <v>50</v>
      </c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32"/>
      <c r="AH26" s="32"/>
    </row>
    <row r="27" spans="1:34" ht="27" customHeight="1" thickBot="1" x14ac:dyDescent="0.3">
      <c r="A27" s="33"/>
      <c r="B27" s="30" t="s">
        <v>17</v>
      </c>
      <c r="C27" s="45">
        <f t="shared" si="2"/>
        <v>0</v>
      </c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6"/>
      <c r="AH27" s="46"/>
    </row>
    <row r="28" spans="1:34" ht="15.75" customHeight="1" thickBot="1" x14ac:dyDescent="0.3">
      <c r="A28" s="52" t="s">
        <v>2</v>
      </c>
      <c r="B28" s="26" t="s">
        <v>48</v>
      </c>
      <c r="C28" s="18">
        <f t="shared" ref="C28:C30" si="3">SUM(C27)</f>
        <v>0</v>
      </c>
      <c r="D28" s="18"/>
      <c r="E28" s="12"/>
      <c r="F28" s="12"/>
      <c r="G28" s="18"/>
      <c r="H28" s="18"/>
      <c r="I28" s="18"/>
      <c r="J28" s="18"/>
      <c r="K28" s="12">
        <v>3</v>
      </c>
      <c r="L28" s="12">
        <v>30</v>
      </c>
      <c r="M28" s="12"/>
      <c r="N28" s="12"/>
      <c r="O28" s="18"/>
      <c r="P28" s="18"/>
      <c r="Q28" s="18"/>
      <c r="R28" s="18"/>
      <c r="S28" s="12"/>
      <c r="T28" s="12"/>
      <c r="U28" s="18"/>
      <c r="V28" s="18"/>
      <c r="W28" s="12"/>
      <c r="X28" s="12"/>
      <c r="Y28" s="12"/>
      <c r="Z28" s="12"/>
      <c r="AA28" s="12"/>
      <c r="AB28" s="12"/>
      <c r="AC28" s="12"/>
      <c r="AD28" s="12"/>
      <c r="AE28" s="12"/>
      <c r="AF28" s="23"/>
      <c r="AG28" s="41"/>
      <c r="AH28" s="42"/>
    </row>
    <row r="29" spans="1:34" ht="32.25" thickBot="1" x14ac:dyDescent="0.3">
      <c r="A29" s="53"/>
      <c r="B29" s="27" t="s">
        <v>49</v>
      </c>
      <c r="C29" s="1">
        <f t="shared" si="3"/>
        <v>0</v>
      </c>
      <c r="D29" s="5"/>
      <c r="E29" s="2"/>
      <c r="F29" s="2"/>
      <c r="G29" s="1"/>
      <c r="H29" s="5"/>
      <c r="I29" s="1"/>
      <c r="J29" s="5"/>
      <c r="K29" s="2"/>
      <c r="L29" s="2"/>
      <c r="M29" s="2"/>
      <c r="N29" s="2"/>
      <c r="O29" s="1">
        <v>3</v>
      </c>
      <c r="P29" s="5">
        <v>22</v>
      </c>
      <c r="Q29" s="1"/>
      <c r="R29" s="5"/>
      <c r="S29" s="2"/>
      <c r="T29" s="2"/>
      <c r="U29" s="1"/>
      <c r="V29" s="5"/>
      <c r="W29" s="2"/>
      <c r="X29" s="2"/>
      <c r="Y29" s="2"/>
      <c r="Z29" s="2"/>
      <c r="AA29" s="2"/>
      <c r="AB29" s="2"/>
      <c r="AC29" s="2"/>
      <c r="AD29" s="2"/>
      <c r="AE29" s="2"/>
      <c r="AF29" s="21"/>
      <c r="AG29" s="41"/>
      <c r="AH29" s="42"/>
    </row>
    <row r="30" spans="1:34" ht="19.5" thickBot="1" x14ac:dyDescent="0.3">
      <c r="A30" s="33"/>
      <c r="B30" s="37" t="s">
        <v>17</v>
      </c>
      <c r="C30" s="34">
        <f t="shared" si="3"/>
        <v>0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5"/>
      <c r="AH30" s="36"/>
    </row>
    <row r="31" spans="1:34" ht="19.5" thickBot="1" x14ac:dyDescent="0.3">
      <c r="A31" s="62" t="s">
        <v>50</v>
      </c>
      <c r="B31" s="28" t="s">
        <v>50</v>
      </c>
      <c r="C31" s="25">
        <f t="shared" ref="C31:C32" si="4">SUM(C30)</f>
        <v>0</v>
      </c>
      <c r="D31" s="25"/>
      <c r="E31" s="25"/>
      <c r="F31" s="25"/>
      <c r="G31" s="25">
        <v>1</v>
      </c>
      <c r="H31" s="25">
        <v>20</v>
      </c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32"/>
      <c r="AH31" s="32"/>
    </row>
    <row r="32" spans="1:34" ht="19.5" thickBot="1" x14ac:dyDescent="0.3">
      <c r="A32" s="66"/>
      <c r="B32" s="29" t="s">
        <v>53</v>
      </c>
      <c r="C32" s="25">
        <f t="shared" si="4"/>
        <v>0</v>
      </c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32"/>
      <c r="AH32" s="32"/>
    </row>
    <row r="33" spans="1:34" ht="19.5" thickBot="1" x14ac:dyDescent="0.3">
      <c r="A33" s="33"/>
      <c r="B33" s="37" t="s">
        <v>17</v>
      </c>
      <c r="C33" s="50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</row>
    <row r="34" spans="1:34" ht="18.75" customHeight="1" thickBot="1" x14ac:dyDescent="0.3">
      <c r="A34" s="54" t="s">
        <v>4</v>
      </c>
      <c r="B34" s="19" t="s">
        <v>3</v>
      </c>
      <c r="C34" s="20"/>
      <c r="D34" s="20"/>
      <c r="E34" s="17"/>
      <c r="F34" s="17"/>
      <c r="G34" s="20"/>
      <c r="H34" s="20"/>
      <c r="I34" s="20"/>
      <c r="J34" s="20"/>
      <c r="K34" s="17"/>
      <c r="L34" s="17"/>
      <c r="M34" s="17"/>
      <c r="N34" s="17"/>
      <c r="O34" s="20"/>
      <c r="P34" s="20"/>
      <c r="Q34" s="20"/>
      <c r="R34" s="20"/>
      <c r="S34" s="17"/>
      <c r="T34" s="17"/>
      <c r="U34" s="20"/>
      <c r="V34" s="20"/>
      <c r="W34" s="17"/>
      <c r="X34" s="17"/>
      <c r="Y34" s="17"/>
      <c r="Z34" s="17"/>
      <c r="AA34" s="17"/>
      <c r="AB34" s="17"/>
      <c r="AC34" s="17"/>
      <c r="AD34" s="17"/>
      <c r="AE34" s="17"/>
      <c r="AF34" s="24"/>
      <c r="AG34" s="43"/>
      <c r="AH34" s="44"/>
    </row>
    <row r="35" spans="1:34" ht="19.5" thickBot="1" x14ac:dyDescent="0.3">
      <c r="A35" s="55"/>
      <c r="B35" s="37" t="s">
        <v>17</v>
      </c>
      <c r="C35" s="37"/>
      <c r="D35" s="37"/>
      <c r="E35" s="37"/>
      <c r="F35" s="37"/>
      <c r="G35" s="37">
        <f>SUM(G21:G34)</f>
        <v>3</v>
      </c>
      <c r="H35" s="37">
        <f>SUM(H21:H34)</f>
        <v>120</v>
      </c>
      <c r="I35" s="37">
        <v>1</v>
      </c>
      <c r="J35" s="37">
        <v>50</v>
      </c>
      <c r="K35" s="37">
        <f>SUM(K25:K34)</f>
        <v>4</v>
      </c>
      <c r="L35" s="37">
        <f>SUM(L25:L34)</f>
        <v>55</v>
      </c>
      <c r="M35" s="37"/>
      <c r="N35" s="37"/>
      <c r="O35" s="37">
        <f>SUM(O12:O34)</f>
        <v>8</v>
      </c>
      <c r="P35" s="37">
        <f>SUM(P12:P34)</f>
        <v>77</v>
      </c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</row>
    <row r="36" spans="1:34" ht="19.5" thickBot="1" x14ac:dyDescent="0.3">
      <c r="A36" s="56"/>
      <c r="B36" s="37" t="s">
        <v>18</v>
      </c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</row>
    <row r="41" spans="1:34" x14ac:dyDescent="0.25">
      <c r="F41" t="s">
        <v>44</v>
      </c>
    </row>
  </sheetData>
  <mergeCells count="8">
    <mergeCell ref="A28:A29"/>
    <mergeCell ref="A34:A36"/>
    <mergeCell ref="B1:AE1"/>
    <mergeCell ref="A4:A9"/>
    <mergeCell ref="A11:A18"/>
    <mergeCell ref="A20:A23"/>
    <mergeCell ref="A25:A26"/>
    <mergeCell ref="A31:A32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6"/>
  <sheetViews>
    <sheetView tabSelected="1" zoomScale="53" zoomScaleNormal="53" workbookViewId="0">
      <selection sqref="A1:AD1"/>
    </sheetView>
  </sheetViews>
  <sheetFormatPr defaultRowHeight="15" x14ac:dyDescent="0.25"/>
  <cols>
    <col min="24" max="24" width="3" customWidth="1"/>
    <col min="25" max="33" width="9.140625" hidden="1" customWidth="1"/>
  </cols>
  <sheetData>
    <row r="1" spans="1:33" ht="15.75" thickBot="1" x14ac:dyDescent="0.3">
      <c r="A1" s="57" t="s">
        <v>55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6"/>
    </row>
    <row r="2" spans="1:33" ht="155.25" thickBot="1" x14ac:dyDescent="0.3">
      <c r="A2" s="51" t="s">
        <v>22</v>
      </c>
      <c r="B2" s="3" t="s">
        <v>23</v>
      </c>
      <c r="C2" s="3"/>
      <c r="D2" s="3" t="s">
        <v>24</v>
      </c>
      <c r="E2" s="3"/>
      <c r="F2" s="4" t="s">
        <v>6</v>
      </c>
      <c r="G2" s="3"/>
      <c r="H2" s="3" t="s">
        <v>5</v>
      </c>
      <c r="I2" s="3"/>
      <c r="J2" s="3" t="s">
        <v>11</v>
      </c>
      <c r="K2" s="4"/>
      <c r="L2" s="4" t="s">
        <v>7</v>
      </c>
      <c r="M2" s="4"/>
      <c r="N2" s="3" t="s">
        <v>8</v>
      </c>
      <c r="O2" s="3"/>
      <c r="P2" s="3" t="s">
        <v>9</v>
      </c>
      <c r="Q2" s="3"/>
      <c r="R2" s="4" t="s">
        <v>10</v>
      </c>
      <c r="S2" s="4"/>
      <c r="T2" s="3" t="s">
        <v>12</v>
      </c>
      <c r="U2" s="3"/>
      <c r="V2" s="4" t="s">
        <v>13</v>
      </c>
      <c r="W2" s="4"/>
      <c r="X2" s="4" t="s">
        <v>14</v>
      </c>
      <c r="Y2" s="4"/>
      <c r="Z2" s="4" t="s">
        <v>15</v>
      </c>
      <c r="AA2" s="4"/>
      <c r="AB2" s="4" t="s">
        <v>0</v>
      </c>
      <c r="AC2" s="4"/>
      <c r="AD2" s="4" t="s">
        <v>16</v>
      </c>
      <c r="AE2" s="8"/>
      <c r="AF2" s="9" t="s">
        <v>19</v>
      </c>
      <c r="AG2" s="10"/>
    </row>
    <row r="3" spans="1:33" ht="25.5" thickBot="1" x14ac:dyDescent="0.3">
      <c r="A3" s="51" t="s">
        <v>51</v>
      </c>
      <c r="B3" s="3" t="s">
        <v>20</v>
      </c>
      <c r="C3" s="3" t="s">
        <v>21</v>
      </c>
      <c r="D3" s="3" t="s">
        <v>20</v>
      </c>
      <c r="E3" s="3" t="s">
        <v>21</v>
      </c>
      <c r="F3" s="3" t="s">
        <v>20</v>
      </c>
      <c r="G3" s="3" t="s">
        <v>21</v>
      </c>
      <c r="H3" s="3" t="s">
        <v>20</v>
      </c>
      <c r="I3" s="3" t="s">
        <v>21</v>
      </c>
      <c r="J3" s="3" t="s">
        <v>20</v>
      </c>
      <c r="K3" s="3" t="s">
        <v>21</v>
      </c>
      <c r="L3" s="3" t="s">
        <v>20</v>
      </c>
      <c r="M3" s="3" t="s">
        <v>21</v>
      </c>
      <c r="N3" s="3" t="s">
        <v>20</v>
      </c>
      <c r="O3" s="3" t="s">
        <v>21</v>
      </c>
      <c r="P3" s="3" t="s">
        <v>20</v>
      </c>
      <c r="Q3" s="3" t="s">
        <v>21</v>
      </c>
      <c r="R3" s="3" t="s">
        <v>20</v>
      </c>
      <c r="S3" s="3" t="s">
        <v>21</v>
      </c>
      <c r="T3" s="3" t="s">
        <v>20</v>
      </c>
      <c r="U3" s="3" t="s">
        <v>21</v>
      </c>
      <c r="V3" s="3" t="s">
        <v>20</v>
      </c>
      <c r="W3" s="3" t="s">
        <v>21</v>
      </c>
      <c r="X3" s="3" t="s">
        <v>20</v>
      </c>
      <c r="Y3" s="3" t="s">
        <v>21</v>
      </c>
      <c r="Z3" s="3" t="s">
        <v>20</v>
      </c>
      <c r="AA3" s="3" t="s">
        <v>21</v>
      </c>
      <c r="AB3" s="3" t="s">
        <v>20</v>
      </c>
      <c r="AC3" s="3" t="s">
        <v>21</v>
      </c>
      <c r="AD3" s="3" t="s">
        <v>20</v>
      </c>
      <c r="AE3" s="11" t="s">
        <v>21</v>
      </c>
      <c r="AF3" s="13" t="s">
        <v>20</v>
      </c>
      <c r="AG3" s="14" t="s">
        <v>21</v>
      </c>
    </row>
    <row r="4" spans="1:33" ht="63.75" thickBot="1" x14ac:dyDescent="0.3">
      <c r="A4" s="26" t="s">
        <v>25</v>
      </c>
      <c r="B4" s="5"/>
      <c r="C4" s="5"/>
      <c r="D4" s="2"/>
      <c r="E4" s="2"/>
      <c r="F4" s="5"/>
      <c r="G4" s="5"/>
      <c r="H4" s="5"/>
      <c r="I4" s="5"/>
      <c r="J4" s="2"/>
      <c r="K4" s="2"/>
      <c r="L4" s="2"/>
      <c r="M4" s="2"/>
      <c r="N4" s="5"/>
      <c r="O4" s="5"/>
      <c r="P4" s="5"/>
      <c r="Q4" s="5"/>
      <c r="R4" s="2"/>
      <c r="S4" s="2"/>
      <c r="T4" s="5"/>
      <c r="U4" s="5"/>
      <c r="V4" s="2"/>
      <c r="W4" s="2"/>
      <c r="X4" s="2"/>
      <c r="Y4" s="2"/>
      <c r="Z4" s="2"/>
      <c r="AA4" s="2"/>
      <c r="AB4" s="2"/>
      <c r="AC4" s="2"/>
      <c r="AD4" s="2"/>
      <c r="AE4" s="21"/>
      <c r="AF4" s="39"/>
      <c r="AG4" s="40"/>
    </row>
    <row r="5" spans="1:33" ht="63.75" thickBot="1" x14ac:dyDescent="0.3">
      <c r="A5" s="27" t="s">
        <v>52</v>
      </c>
      <c r="B5" s="5"/>
      <c r="C5" s="5"/>
      <c r="D5" s="2"/>
      <c r="E5" s="2"/>
      <c r="F5" s="5"/>
      <c r="G5" s="5"/>
      <c r="H5" s="5"/>
      <c r="I5" s="5"/>
      <c r="J5" s="2"/>
      <c r="K5" s="2"/>
      <c r="L5" s="2"/>
      <c r="M5" s="2"/>
      <c r="N5" s="5"/>
      <c r="O5" s="5"/>
      <c r="P5" s="5"/>
      <c r="Q5" s="5"/>
      <c r="R5" s="2"/>
      <c r="S5" s="2"/>
      <c r="T5" s="5"/>
      <c r="U5" s="5"/>
      <c r="V5" s="2"/>
      <c r="W5" s="2"/>
      <c r="X5" s="2"/>
      <c r="Y5" s="2"/>
      <c r="Z5" s="2"/>
      <c r="AA5" s="2"/>
      <c r="AB5" s="2"/>
      <c r="AC5" s="2"/>
      <c r="AD5" s="2"/>
      <c r="AE5" s="21"/>
      <c r="AF5" s="39"/>
      <c r="AG5" s="40"/>
    </row>
    <row r="6" spans="1:33" ht="95.25" thickBot="1" x14ac:dyDescent="0.3">
      <c r="A6" s="27" t="s">
        <v>26</v>
      </c>
      <c r="B6" s="5"/>
      <c r="C6" s="5"/>
      <c r="D6" s="2"/>
      <c r="E6" s="2"/>
      <c r="F6" s="5"/>
      <c r="G6" s="5"/>
      <c r="H6" s="5"/>
      <c r="I6" s="5"/>
      <c r="J6" s="2"/>
      <c r="K6" s="2"/>
      <c r="L6" s="2"/>
      <c r="M6" s="2"/>
      <c r="N6" s="5"/>
      <c r="O6" s="5"/>
      <c r="P6" s="5"/>
      <c r="Q6" s="5"/>
      <c r="R6" s="2"/>
      <c r="S6" s="2"/>
      <c r="T6" s="5"/>
      <c r="U6" s="5"/>
      <c r="V6" s="2"/>
      <c r="W6" s="2"/>
      <c r="X6" s="2"/>
      <c r="Y6" s="2"/>
      <c r="Z6" s="2"/>
      <c r="AA6" s="2"/>
      <c r="AB6" s="2"/>
      <c r="AC6" s="2"/>
      <c r="AD6" s="2"/>
      <c r="AE6" s="21"/>
      <c r="AF6" s="39">
        <f t="shared" ref="AF6:AG9" si="0">B6+D6+F6+H6+J6+L6+N6+P6+R6+T6+V6+X6+Z6+AB6+AD6</f>
        <v>0</v>
      </c>
      <c r="AG6" s="40">
        <f t="shared" si="0"/>
        <v>0</v>
      </c>
    </row>
    <row r="7" spans="1:33" ht="111" thickBot="1" x14ac:dyDescent="0.3">
      <c r="A7" s="27" t="s">
        <v>27</v>
      </c>
      <c r="B7" s="5">
        <v>2</v>
      </c>
      <c r="C7" s="5">
        <v>35</v>
      </c>
      <c r="D7" s="2"/>
      <c r="E7" s="2"/>
      <c r="F7" s="5"/>
      <c r="G7" s="5"/>
      <c r="H7" s="5"/>
      <c r="I7" s="5"/>
      <c r="J7" s="2"/>
      <c r="K7" s="2"/>
      <c r="L7" s="2">
        <v>1</v>
      </c>
      <c r="M7" s="2">
        <v>15</v>
      </c>
      <c r="N7" s="5">
        <v>2</v>
      </c>
      <c r="O7" s="5">
        <v>10</v>
      </c>
      <c r="P7" s="5"/>
      <c r="Q7" s="5"/>
      <c r="R7" s="2"/>
      <c r="S7" s="2"/>
      <c r="T7" s="5"/>
      <c r="U7" s="5"/>
      <c r="V7" s="2"/>
      <c r="W7" s="2"/>
      <c r="X7" s="2"/>
      <c r="Y7" s="2"/>
      <c r="Z7" s="2">
        <v>1</v>
      </c>
      <c r="AA7" s="2"/>
      <c r="AB7" s="2"/>
      <c r="AC7" s="2"/>
      <c r="AD7" s="2"/>
      <c r="AE7" s="21"/>
      <c r="AF7" s="39">
        <f t="shared" si="0"/>
        <v>6</v>
      </c>
      <c r="AG7" s="40">
        <f t="shared" si="0"/>
        <v>60</v>
      </c>
    </row>
    <row r="8" spans="1:33" ht="32.25" thickBot="1" x14ac:dyDescent="0.3">
      <c r="A8" s="27" t="s">
        <v>28</v>
      </c>
      <c r="B8" s="5">
        <v>2</v>
      </c>
      <c r="C8" s="5">
        <v>50</v>
      </c>
      <c r="D8" s="2"/>
      <c r="E8" s="2"/>
      <c r="F8" s="5"/>
      <c r="G8" s="5"/>
      <c r="H8" s="5"/>
      <c r="I8" s="5"/>
      <c r="J8" s="2"/>
      <c r="K8" s="2"/>
      <c r="L8" s="2"/>
      <c r="M8" s="2"/>
      <c r="N8" s="5"/>
      <c r="O8" s="5"/>
      <c r="P8" s="5"/>
      <c r="Q8" s="5"/>
      <c r="R8" s="2"/>
      <c r="S8" s="2"/>
      <c r="T8" s="5"/>
      <c r="U8" s="5"/>
      <c r="V8" s="2"/>
      <c r="W8" s="2"/>
      <c r="X8" s="2"/>
      <c r="Y8" s="2"/>
      <c r="Z8" s="2"/>
      <c r="AA8" s="2"/>
      <c r="AB8" s="2"/>
      <c r="AC8" s="2"/>
      <c r="AD8" s="2"/>
      <c r="AE8" s="21"/>
      <c r="AF8" s="39">
        <f t="shared" si="0"/>
        <v>2</v>
      </c>
      <c r="AG8" s="40">
        <f t="shared" si="0"/>
        <v>50</v>
      </c>
    </row>
    <row r="9" spans="1:33" ht="79.5" thickBot="1" x14ac:dyDescent="0.3">
      <c r="A9" s="27" t="s">
        <v>29</v>
      </c>
      <c r="B9" s="15"/>
      <c r="C9" s="15"/>
      <c r="D9" s="16"/>
      <c r="E9" s="16"/>
      <c r="F9" s="15"/>
      <c r="G9" s="15"/>
      <c r="H9" s="15"/>
      <c r="I9" s="15"/>
      <c r="J9" s="16"/>
      <c r="K9" s="16"/>
      <c r="L9" s="16"/>
      <c r="M9" s="16"/>
      <c r="N9" s="15"/>
      <c r="O9" s="15"/>
      <c r="P9" s="15"/>
      <c r="Q9" s="15"/>
      <c r="R9" s="16"/>
      <c r="S9" s="16"/>
      <c r="T9" s="15"/>
      <c r="U9" s="15"/>
      <c r="V9" s="16"/>
      <c r="W9" s="16"/>
      <c r="X9" s="16"/>
      <c r="Y9" s="16"/>
      <c r="Z9" s="16"/>
      <c r="AA9" s="16"/>
      <c r="AB9" s="16"/>
      <c r="AC9" s="16"/>
      <c r="AD9" s="16"/>
      <c r="AE9" s="22"/>
      <c r="AF9" s="39">
        <f t="shared" si="0"/>
        <v>0</v>
      </c>
      <c r="AG9" s="40">
        <f t="shared" si="0"/>
        <v>0</v>
      </c>
    </row>
    <row r="10" spans="1:33" ht="19.5" thickBot="1" x14ac:dyDescent="0.35">
      <c r="A10" s="33" t="s">
        <v>17</v>
      </c>
      <c r="B10" s="34">
        <f>B9+B8+B7+B6+B5+B4</f>
        <v>4</v>
      </c>
      <c r="C10" s="34">
        <f>C9+C8+C7+C6+C5+C4</f>
        <v>85</v>
      </c>
      <c r="D10" s="34">
        <f t="shared" ref="D10:AE10" si="1">D9+D8+D7+D6+D5+D4</f>
        <v>0</v>
      </c>
      <c r="E10" s="34">
        <f t="shared" si="1"/>
        <v>0</v>
      </c>
      <c r="F10" s="34">
        <f t="shared" si="1"/>
        <v>0</v>
      </c>
      <c r="G10" s="34">
        <f t="shared" si="1"/>
        <v>0</v>
      </c>
      <c r="H10" s="34">
        <f t="shared" si="1"/>
        <v>0</v>
      </c>
      <c r="I10" s="34">
        <f t="shared" si="1"/>
        <v>0</v>
      </c>
      <c r="J10" s="34">
        <f t="shared" si="1"/>
        <v>0</v>
      </c>
      <c r="K10" s="34">
        <f t="shared" si="1"/>
        <v>0</v>
      </c>
      <c r="L10" s="34">
        <f t="shared" si="1"/>
        <v>1</v>
      </c>
      <c r="M10" s="34">
        <f t="shared" si="1"/>
        <v>15</v>
      </c>
      <c r="N10" s="34">
        <f t="shared" si="1"/>
        <v>2</v>
      </c>
      <c r="O10" s="34">
        <f t="shared" si="1"/>
        <v>10</v>
      </c>
      <c r="P10" s="34">
        <f t="shared" si="1"/>
        <v>0</v>
      </c>
      <c r="Q10" s="34">
        <f t="shared" si="1"/>
        <v>0</v>
      </c>
      <c r="R10" s="34">
        <f t="shared" si="1"/>
        <v>0</v>
      </c>
      <c r="S10" s="34">
        <f t="shared" si="1"/>
        <v>0</v>
      </c>
      <c r="T10" s="34">
        <f t="shared" si="1"/>
        <v>0</v>
      </c>
      <c r="U10" s="34">
        <f t="shared" si="1"/>
        <v>0</v>
      </c>
      <c r="V10" s="34">
        <f t="shared" si="1"/>
        <v>0</v>
      </c>
      <c r="W10" s="34">
        <f t="shared" si="1"/>
        <v>0</v>
      </c>
      <c r="X10" s="34">
        <f t="shared" si="1"/>
        <v>0</v>
      </c>
      <c r="Y10" s="34">
        <f t="shared" si="1"/>
        <v>0</v>
      </c>
      <c r="Z10" s="34">
        <f t="shared" si="1"/>
        <v>1</v>
      </c>
      <c r="AA10" s="34">
        <f t="shared" si="1"/>
        <v>0</v>
      </c>
      <c r="AB10" s="34">
        <f t="shared" si="1"/>
        <v>0</v>
      </c>
      <c r="AC10" s="34">
        <f t="shared" si="1"/>
        <v>0</v>
      </c>
      <c r="AD10" s="34">
        <f t="shared" si="1"/>
        <v>0</v>
      </c>
      <c r="AE10" s="34">
        <f t="shared" si="1"/>
        <v>0</v>
      </c>
      <c r="AF10" s="48">
        <f>SUM(AF4:AF9)</f>
        <v>8</v>
      </c>
      <c r="AG10" s="49">
        <f>SUM(AG4:AG9)</f>
        <v>110</v>
      </c>
    </row>
    <row r="11" spans="1:33" ht="95.25" thickBot="1" x14ac:dyDescent="0.3">
      <c r="A11" s="28" t="s">
        <v>30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32">
        <f>B11+D11+F11+H11+J11+L11+N11+P11+R11+T11+V11+X11+Z11+AB11+AD11</f>
        <v>0</v>
      </c>
      <c r="AG11" s="32">
        <f>C11+E11+G11+I11+K11+M11+O11+Q11+S11+U11+W11+Y11+AA11+AC11+AE11</f>
        <v>0</v>
      </c>
    </row>
    <row r="12" spans="1:33" ht="48" thickBot="1" x14ac:dyDescent="0.3">
      <c r="A12" s="29" t="s">
        <v>31</v>
      </c>
      <c r="B12" s="51">
        <f t="shared" ref="B12:Q19" si="2">SUM(B11)</f>
        <v>0</v>
      </c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>
        <v>1</v>
      </c>
      <c r="O12" s="51">
        <v>23</v>
      </c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32">
        <f t="shared" ref="AF12:AG18" si="3">B12+D12+F12+H12+J12+L12+N12+P12+R12+T12+V12+X12+Z12+AB12+AD12</f>
        <v>1</v>
      </c>
      <c r="AG12" s="32">
        <f t="shared" si="3"/>
        <v>23</v>
      </c>
    </row>
    <row r="13" spans="1:33" ht="95.25" thickBot="1" x14ac:dyDescent="0.3">
      <c r="A13" s="29" t="s">
        <v>32</v>
      </c>
      <c r="B13" s="51">
        <f t="shared" si="2"/>
        <v>0</v>
      </c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>
        <v>1</v>
      </c>
      <c r="O13" s="51">
        <v>55</v>
      </c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>
        <v>1</v>
      </c>
      <c r="AA13" s="51"/>
      <c r="AB13" s="51"/>
      <c r="AC13" s="51"/>
      <c r="AD13" s="51"/>
      <c r="AE13" s="51"/>
      <c r="AF13" s="32">
        <f t="shared" si="3"/>
        <v>2</v>
      </c>
      <c r="AG13" s="32">
        <f t="shared" si="3"/>
        <v>55</v>
      </c>
    </row>
    <row r="14" spans="1:33" ht="63.75" thickBot="1" x14ac:dyDescent="0.3">
      <c r="A14" s="29" t="s">
        <v>33</v>
      </c>
      <c r="B14" s="51">
        <f t="shared" si="2"/>
        <v>0</v>
      </c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>
        <v>1</v>
      </c>
      <c r="O14" s="51">
        <v>55</v>
      </c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>
        <v>1</v>
      </c>
      <c r="AA14" s="51"/>
      <c r="AB14" s="51"/>
      <c r="AC14" s="51"/>
      <c r="AD14" s="51"/>
      <c r="AE14" s="51"/>
      <c r="AF14" s="32">
        <f t="shared" si="3"/>
        <v>2</v>
      </c>
      <c r="AG14" s="32">
        <f t="shared" si="3"/>
        <v>55</v>
      </c>
    </row>
    <row r="15" spans="1:33" ht="95.25" thickBot="1" x14ac:dyDescent="0.3">
      <c r="A15" s="29" t="s">
        <v>34</v>
      </c>
      <c r="B15" s="51">
        <f t="shared" si="2"/>
        <v>0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32">
        <f t="shared" si="3"/>
        <v>0</v>
      </c>
      <c r="AG15" s="32">
        <f t="shared" si="3"/>
        <v>0</v>
      </c>
    </row>
    <row r="16" spans="1:33" ht="63.75" thickBot="1" x14ac:dyDescent="0.3">
      <c r="A16" s="29" t="s">
        <v>35</v>
      </c>
      <c r="B16" s="51">
        <f t="shared" si="2"/>
        <v>0</v>
      </c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>
        <v>1</v>
      </c>
      <c r="O16" s="51">
        <v>55</v>
      </c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>
        <v>1</v>
      </c>
      <c r="AA16" s="51"/>
      <c r="AB16" s="51"/>
      <c r="AC16" s="51"/>
      <c r="AD16" s="51"/>
      <c r="AE16" s="51"/>
      <c r="AF16" s="32">
        <f t="shared" si="3"/>
        <v>2</v>
      </c>
      <c r="AG16" s="32">
        <f t="shared" si="3"/>
        <v>55</v>
      </c>
    </row>
    <row r="17" spans="1:33" ht="79.5" thickBot="1" x14ac:dyDescent="0.3">
      <c r="A17" s="29" t="s">
        <v>36</v>
      </c>
      <c r="B17" s="51">
        <f t="shared" si="2"/>
        <v>0</v>
      </c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32">
        <f t="shared" si="3"/>
        <v>0</v>
      </c>
      <c r="AG17" s="32">
        <f t="shared" si="3"/>
        <v>0</v>
      </c>
    </row>
    <row r="18" spans="1:33" ht="32.25" thickBot="1" x14ac:dyDescent="0.3">
      <c r="A18" s="29" t="s">
        <v>37</v>
      </c>
      <c r="B18" s="51">
        <f t="shared" si="2"/>
        <v>0</v>
      </c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>
        <v>3</v>
      </c>
      <c r="O18" s="51">
        <v>90</v>
      </c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>
        <v>4</v>
      </c>
      <c r="AA18" s="51"/>
      <c r="AB18" s="51"/>
      <c r="AC18" s="51"/>
      <c r="AD18" s="51"/>
      <c r="AE18" s="51"/>
      <c r="AF18" s="32">
        <f t="shared" si="3"/>
        <v>7</v>
      </c>
      <c r="AG18" s="32">
        <f t="shared" si="3"/>
        <v>90</v>
      </c>
    </row>
    <row r="19" spans="1:33" ht="19.5" thickBot="1" x14ac:dyDescent="0.35">
      <c r="A19" s="30" t="s">
        <v>17</v>
      </c>
      <c r="B19" s="31">
        <f t="shared" si="2"/>
        <v>0</v>
      </c>
      <c r="C19" s="31">
        <f t="shared" si="2"/>
        <v>0</v>
      </c>
      <c r="D19" s="31">
        <f t="shared" si="2"/>
        <v>0</v>
      </c>
      <c r="E19" s="31">
        <f t="shared" si="2"/>
        <v>0</v>
      </c>
      <c r="F19" s="31">
        <f t="shared" si="2"/>
        <v>0</v>
      </c>
      <c r="G19" s="31">
        <f t="shared" si="2"/>
        <v>0</v>
      </c>
      <c r="H19" s="31">
        <f t="shared" si="2"/>
        <v>0</v>
      </c>
      <c r="I19" s="31">
        <f t="shared" si="2"/>
        <v>0</v>
      </c>
      <c r="J19" s="31">
        <f t="shared" si="2"/>
        <v>0</v>
      </c>
      <c r="K19" s="31">
        <f t="shared" si="2"/>
        <v>0</v>
      </c>
      <c r="L19" s="31">
        <f t="shared" si="2"/>
        <v>0</v>
      </c>
      <c r="M19" s="31">
        <f t="shared" si="2"/>
        <v>0</v>
      </c>
      <c r="N19" s="31">
        <f t="shared" si="2"/>
        <v>3</v>
      </c>
      <c r="O19" s="31">
        <f t="shared" si="2"/>
        <v>90</v>
      </c>
      <c r="P19" s="31">
        <f t="shared" si="2"/>
        <v>0</v>
      </c>
      <c r="Q19" s="31">
        <f t="shared" si="2"/>
        <v>0</v>
      </c>
      <c r="R19" s="31">
        <f t="shared" ref="R19:AE19" si="4">SUM(R18)</f>
        <v>0</v>
      </c>
      <c r="S19" s="31">
        <f t="shared" si="4"/>
        <v>0</v>
      </c>
      <c r="T19" s="31">
        <f t="shared" si="4"/>
        <v>0</v>
      </c>
      <c r="U19" s="31">
        <f t="shared" si="4"/>
        <v>0</v>
      </c>
      <c r="V19" s="31">
        <f t="shared" si="4"/>
        <v>0</v>
      </c>
      <c r="W19" s="31">
        <f t="shared" si="4"/>
        <v>0</v>
      </c>
      <c r="X19" s="31">
        <f t="shared" si="4"/>
        <v>0</v>
      </c>
      <c r="Y19" s="31">
        <f t="shared" si="4"/>
        <v>0</v>
      </c>
      <c r="Z19" s="31">
        <f t="shared" si="4"/>
        <v>4</v>
      </c>
      <c r="AA19" s="31">
        <f t="shared" si="4"/>
        <v>0</v>
      </c>
      <c r="AB19" s="31">
        <f t="shared" si="4"/>
        <v>0</v>
      </c>
      <c r="AC19" s="31">
        <f t="shared" si="4"/>
        <v>0</v>
      </c>
      <c r="AD19" s="31">
        <f t="shared" si="4"/>
        <v>0</v>
      </c>
      <c r="AE19" s="31">
        <f t="shared" si="4"/>
        <v>0</v>
      </c>
      <c r="AF19" s="47">
        <f>SUM(AF11:AF18)</f>
        <v>14</v>
      </c>
      <c r="AG19" s="47">
        <f>SUM(AG11:AG18)</f>
        <v>278</v>
      </c>
    </row>
    <row r="20" spans="1:33" ht="63.75" thickBot="1" x14ac:dyDescent="0.3">
      <c r="A20" s="28" t="s">
        <v>39</v>
      </c>
      <c r="B20" s="51">
        <f t="shared" ref="B20:B33" si="5">SUM(B19)</f>
        <v>0</v>
      </c>
      <c r="C20" s="51">
        <v>1</v>
      </c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32">
        <f>B20+D20+F20+H20+J20+L20+N20+P20+R20+T20+V20+X20+Z20+AB20+AD20</f>
        <v>0</v>
      </c>
      <c r="AG20" s="32">
        <f>C20+E20+G20+I20+K20+M20+O20+Q20+S20+U20+W20+Y20+AA20+AC20+AE20</f>
        <v>1</v>
      </c>
    </row>
    <row r="21" spans="1:33" ht="63.75" thickBot="1" x14ac:dyDescent="0.3">
      <c r="A21" s="29" t="s">
        <v>40</v>
      </c>
      <c r="B21" s="51">
        <f t="shared" si="5"/>
        <v>0</v>
      </c>
      <c r="C21" s="51">
        <v>1</v>
      </c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32">
        <f t="shared" ref="AF21:AG23" si="6">B21+D21+F21+H21+J21+L21+N21+P21+R21+T21+V21+X21+Z21+AB21+AD21</f>
        <v>0</v>
      </c>
      <c r="AG21" s="32">
        <f t="shared" si="6"/>
        <v>1</v>
      </c>
    </row>
    <row r="22" spans="1:33" ht="111" thickBot="1" x14ac:dyDescent="0.3">
      <c r="A22" s="29" t="s">
        <v>41</v>
      </c>
      <c r="B22" s="51">
        <f t="shared" si="5"/>
        <v>0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32">
        <f t="shared" si="6"/>
        <v>0</v>
      </c>
      <c r="AG22" s="32">
        <f t="shared" si="6"/>
        <v>0</v>
      </c>
    </row>
    <row r="23" spans="1:33" ht="95.25" thickBot="1" x14ac:dyDescent="0.3">
      <c r="A23" s="29" t="s">
        <v>42</v>
      </c>
      <c r="B23" s="51">
        <f t="shared" si="5"/>
        <v>0</v>
      </c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32">
        <f t="shared" si="6"/>
        <v>0</v>
      </c>
      <c r="AG23" s="32">
        <f t="shared" si="6"/>
        <v>0</v>
      </c>
    </row>
    <row r="24" spans="1:33" ht="19.5" thickBot="1" x14ac:dyDescent="0.3">
      <c r="A24" s="30" t="s">
        <v>17</v>
      </c>
      <c r="B24" s="45">
        <f t="shared" si="5"/>
        <v>0</v>
      </c>
      <c r="C24" s="45">
        <f t="shared" ref="C24:AE24" si="7">SUM(C23)</f>
        <v>0</v>
      </c>
      <c r="D24" s="45">
        <f t="shared" si="7"/>
        <v>0</v>
      </c>
      <c r="E24" s="45">
        <f t="shared" si="7"/>
        <v>0</v>
      </c>
      <c r="F24" s="45">
        <f t="shared" si="7"/>
        <v>0</v>
      </c>
      <c r="G24" s="45">
        <f t="shared" si="7"/>
        <v>0</v>
      </c>
      <c r="H24" s="45">
        <f t="shared" si="7"/>
        <v>0</v>
      </c>
      <c r="I24" s="45">
        <f t="shared" si="7"/>
        <v>0</v>
      </c>
      <c r="J24" s="45">
        <f t="shared" si="7"/>
        <v>0</v>
      </c>
      <c r="K24" s="45">
        <f t="shared" si="7"/>
        <v>0</v>
      </c>
      <c r="L24" s="45">
        <f t="shared" si="7"/>
        <v>0</v>
      </c>
      <c r="M24" s="45">
        <f t="shared" si="7"/>
        <v>0</v>
      </c>
      <c r="N24" s="45">
        <f t="shared" si="7"/>
        <v>0</v>
      </c>
      <c r="O24" s="45">
        <f t="shared" si="7"/>
        <v>0</v>
      </c>
      <c r="P24" s="45">
        <f t="shared" si="7"/>
        <v>0</v>
      </c>
      <c r="Q24" s="45">
        <f t="shared" si="7"/>
        <v>0</v>
      </c>
      <c r="R24" s="45">
        <f t="shared" si="7"/>
        <v>0</v>
      </c>
      <c r="S24" s="45">
        <f t="shared" si="7"/>
        <v>0</v>
      </c>
      <c r="T24" s="45">
        <f t="shared" si="7"/>
        <v>0</v>
      </c>
      <c r="U24" s="45">
        <f t="shared" si="7"/>
        <v>0</v>
      </c>
      <c r="V24" s="45">
        <f t="shared" si="7"/>
        <v>0</v>
      </c>
      <c r="W24" s="45">
        <f t="shared" si="7"/>
        <v>0</v>
      </c>
      <c r="X24" s="45">
        <f t="shared" si="7"/>
        <v>0</v>
      </c>
      <c r="Y24" s="45">
        <f t="shared" si="7"/>
        <v>0</v>
      </c>
      <c r="Z24" s="45">
        <f t="shared" si="7"/>
        <v>0</v>
      </c>
      <c r="AA24" s="45">
        <f t="shared" si="7"/>
        <v>0</v>
      </c>
      <c r="AB24" s="45">
        <f t="shared" si="7"/>
        <v>0</v>
      </c>
      <c r="AC24" s="45">
        <f t="shared" si="7"/>
        <v>0</v>
      </c>
      <c r="AD24" s="45">
        <f t="shared" si="7"/>
        <v>0</v>
      </c>
      <c r="AE24" s="45">
        <f t="shared" si="7"/>
        <v>0</v>
      </c>
      <c r="AF24" s="46">
        <f>SUM(AF20:AF23)</f>
        <v>0</v>
      </c>
      <c r="AG24" s="46">
        <f>SUM(AG20:AG23)</f>
        <v>2</v>
      </c>
    </row>
    <row r="25" spans="1:33" ht="95.25" thickBot="1" x14ac:dyDescent="0.3">
      <c r="A25" s="28" t="s">
        <v>45</v>
      </c>
      <c r="B25" s="51">
        <f t="shared" si="5"/>
        <v>0</v>
      </c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32">
        <f>B25+D25+F25+H25+J25+L25+N25+P25+R25+T25+V25+X25+Z25+AB25+AD25</f>
        <v>0</v>
      </c>
      <c r="AG25" s="32">
        <f>C25+E25+G25+I25+K25+M25+O25+Q25+S25+U25+W25+Y25+AA25+AC25+AE25</f>
        <v>0</v>
      </c>
    </row>
    <row r="26" spans="1:33" ht="95.25" thickBot="1" x14ac:dyDescent="0.3">
      <c r="A26" s="29" t="s">
        <v>46</v>
      </c>
      <c r="B26" s="51">
        <f t="shared" si="5"/>
        <v>0</v>
      </c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32">
        <f>B26+D26+F26+H26+J26+L26+N26+P26+R26+T26+V26+X26+Z26+AB26+AD26</f>
        <v>0</v>
      </c>
      <c r="AG26" s="32">
        <f>C26+E26+G26+I26+K26+M26+O26+Q26+S26+U26+W26+Y26+AA26+AC26+AE26</f>
        <v>0</v>
      </c>
    </row>
    <row r="27" spans="1:33" ht="19.5" thickBot="1" x14ac:dyDescent="0.3">
      <c r="A27" s="30" t="s">
        <v>17</v>
      </c>
      <c r="B27" s="45">
        <f t="shared" si="5"/>
        <v>0</v>
      </c>
      <c r="C27" s="45">
        <f t="shared" ref="C27:AE27" si="8">SUM(C26)</f>
        <v>0</v>
      </c>
      <c r="D27" s="45">
        <f t="shared" si="8"/>
        <v>0</v>
      </c>
      <c r="E27" s="45">
        <f t="shared" si="8"/>
        <v>0</v>
      </c>
      <c r="F27" s="45">
        <f t="shared" si="8"/>
        <v>0</v>
      </c>
      <c r="G27" s="45">
        <f t="shared" si="8"/>
        <v>0</v>
      </c>
      <c r="H27" s="45">
        <f t="shared" si="8"/>
        <v>0</v>
      </c>
      <c r="I27" s="45">
        <f t="shared" si="8"/>
        <v>0</v>
      </c>
      <c r="J27" s="45">
        <f t="shared" si="8"/>
        <v>0</v>
      </c>
      <c r="K27" s="45">
        <f t="shared" si="8"/>
        <v>0</v>
      </c>
      <c r="L27" s="45">
        <f t="shared" si="8"/>
        <v>0</v>
      </c>
      <c r="M27" s="45">
        <f t="shared" si="8"/>
        <v>0</v>
      </c>
      <c r="N27" s="45">
        <f t="shared" si="8"/>
        <v>0</v>
      </c>
      <c r="O27" s="45">
        <f t="shared" si="8"/>
        <v>0</v>
      </c>
      <c r="P27" s="45">
        <f t="shared" si="8"/>
        <v>0</v>
      </c>
      <c r="Q27" s="45">
        <f t="shared" si="8"/>
        <v>0</v>
      </c>
      <c r="R27" s="45">
        <f t="shared" si="8"/>
        <v>0</v>
      </c>
      <c r="S27" s="45">
        <f t="shared" si="8"/>
        <v>0</v>
      </c>
      <c r="T27" s="45">
        <f t="shared" si="8"/>
        <v>0</v>
      </c>
      <c r="U27" s="45">
        <f t="shared" si="8"/>
        <v>0</v>
      </c>
      <c r="V27" s="45">
        <f t="shared" si="8"/>
        <v>0</v>
      </c>
      <c r="W27" s="45">
        <f t="shared" si="8"/>
        <v>0</v>
      </c>
      <c r="X27" s="45">
        <f t="shared" si="8"/>
        <v>0</v>
      </c>
      <c r="Y27" s="45">
        <f t="shared" si="8"/>
        <v>0</v>
      </c>
      <c r="Z27" s="45">
        <f t="shared" si="8"/>
        <v>0</v>
      </c>
      <c r="AA27" s="45">
        <f t="shared" si="8"/>
        <v>0</v>
      </c>
      <c r="AB27" s="45">
        <f t="shared" si="8"/>
        <v>0</v>
      </c>
      <c r="AC27" s="45">
        <f t="shared" si="8"/>
        <v>0</v>
      </c>
      <c r="AD27" s="45">
        <f t="shared" si="8"/>
        <v>0</v>
      </c>
      <c r="AE27" s="45">
        <f t="shared" si="8"/>
        <v>0</v>
      </c>
      <c r="AF27" s="46">
        <f>SUM(AF25:AF26)</f>
        <v>0</v>
      </c>
      <c r="AG27" s="46">
        <f>SUM(AG25:AG26)</f>
        <v>0</v>
      </c>
    </row>
    <row r="28" spans="1:33" ht="48" thickBot="1" x14ac:dyDescent="0.3">
      <c r="A28" s="26" t="s">
        <v>48</v>
      </c>
      <c r="B28" s="18">
        <f t="shared" si="5"/>
        <v>0</v>
      </c>
      <c r="C28" s="18"/>
      <c r="D28" s="12"/>
      <c r="E28" s="12"/>
      <c r="F28" s="18"/>
      <c r="G28" s="18"/>
      <c r="H28" s="18"/>
      <c r="I28" s="18"/>
      <c r="J28" s="12"/>
      <c r="K28" s="12"/>
      <c r="L28" s="12"/>
      <c r="M28" s="12"/>
      <c r="N28" s="18">
        <v>1</v>
      </c>
      <c r="O28" s="18">
        <v>25</v>
      </c>
      <c r="P28" s="18"/>
      <c r="Q28" s="18"/>
      <c r="R28" s="12"/>
      <c r="S28" s="12"/>
      <c r="T28" s="18"/>
      <c r="U28" s="18"/>
      <c r="V28" s="12"/>
      <c r="W28" s="12"/>
      <c r="X28" s="12"/>
      <c r="Y28" s="12"/>
      <c r="Z28" s="12"/>
      <c r="AA28" s="12"/>
      <c r="AB28" s="12"/>
      <c r="AC28" s="12"/>
      <c r="AD28" s="12"/>
      <c r="AE28" s="23"/>
      <c r="AF28" s="41">
        <f>B28+D28+F28+H28+J28+L28+N28+P28+R28+T28+V28+X28+Z28+AB28+AD28</f>
        <v>1</v>
      </c>
      <c r="AG28" s="42">
        <f>C28+E28+G28+I28+K28+M28+O28+Q28+S28+U28+W28+Y28+AA28+AC28+AE28</f>
        <v>25</v>
      </c>
    </row>
    <row r="29" spans="1:33" ht="126.75" thickBot="1" x14ac:dyDescent="0.3">
      <c r="A29" s="27" t="s">
        <v>49</v>
      </c>
      <c r="B29" s="5">
        <f t="shared" si="5"/>
        <v>0</v>
      </c>
      <c r="C29" s="5"/>
      <c r="D29" s="2"/>
      <c r="E29" s="2"/>
      <c r="F29" s="5"/>
      <c r="G29" s="5"/>
      <c r="H29" s="5"/>
      <c r="I29" s="5"/>
      <c r="J29" s="2"/>
      <c r="K29" s="2"/>
      <c r="L29" s="2"/>
      <c r="M29" s="2"/>
      <c r="N29" s="5">
        <v>1</v>
      </c>
      <c r="O29" s="5">
        <v>40</v>
      </c>
      <c r="P29" s="5"/>
      <c r="Q29" s="5"/>
      <c r="R29" s="2"/>
      <c r="S29" s="2"/>
      <c r="T29" s="5"/>
      <c r="U29" s="5"/>
      <c r="V29" s="2"/>
      <c r="W29" s="2"/>
      <c r="X29" s="2"/>
      <c r="Y29" s="2"/>
      <c r="Z29" s="2"/>
      <c r="AA29" s="2"/>
      <c r="AB29" s="2"/>
      <c r="AC29" s="2"/>
      <c r="AD29" s="2"/>
      <c r="AE29" s="21"/>
      <c r="AF29" s="41">
        <f t="shared" ref="AF29:AG29" si="9">B29+D29+F29+H29+J29+L29+N29+P29+R29+T29+V29+X29+Z29+AB29+AD29</f>
        <v>1</v>
      </c>
      <c r="AG29" s="42">
        <f t="shared" si="9"/>
        <v>40</v>
      </c>
    </row>
    <row r="30" spans="1:33" ht="19.5" thickBot="1" x14ac:dyDescent="0.3">
      <c r="A30" s="37" t="s">
        <v>17</v>
      </c>
      <c r="B30" s="34">
        <f t="shared" si="5"/>
        <v>0</v>
      </c>
      <c r="C30" s="34">
        <f t="shared" ref="C30:AE30" si="10">SUM(C29)</f>
        <v>0</v>
      </c>
      <c r="D30" s="34">
        <f t="shared" si="10"/>
        <v>0</v>
      </c>
      <c r="E30" s="34">
        <f t="shared" si="10"/>
        <v>0</v>
      </c>
      <c r="F30" s="34">
        <f t="shared" si="10"/>
        <v>0</v>
      </c>
      <c r="G30" s="34">
        <f t="shared" si="10"/>
        <v>0</v>
      </c>
      <c r="H30" s="34">
        <f t="shared" si="10"/>
        <v>0</v>
      </c>
      <c r="I30" s="34">
        <f t="shared" si="10"/>
        <v>0</v>
      </c>
      <c r="J30" s="34">
        <f t="shared" si="10"/>
        <v>0</v>
      </c>
      <c r="K30" s="34">
        <f t="shared" si="10"/>
        <v>0</v>
      </c>
      <c r="L30" s="34">
        <f t="shared" si="10"/>
        <v>0</v>
      </c>
      <c r="M30" s="34">
        <f t="shared" si="10"/>
        <v>0</v>
      </c>
      <c r="N30" s="34">
        <f t="shared" si="10"/>
        <v>1</v>
      </c>
      <c r="O30" s="34">
        <f t="shared" si="10"/>
        <v>40</v>
      </c>
      <c r="P30" s="34">
        <f t="shared" si="10"/>
        <v>0</v>
      </c>
      <c r="Q30" s="34">
        <f t="shared" si="10"/>
        <v>0</v>
      </c>
      <c r="R30" s="34">
        <f t="shared" si="10"/>
        <v>0</v>
      </c>
      <c r="S30" s="34">
        <f t="shared" si="10"/>
        <v>0</v>
      </c>
      <c r="T30" s="34">
        <f t="shared" si="10"/>
        <v>0</v>
      </c>
      <c r="U30" s="34">
        <f t="shared" si="10"/>
        <v>0</v>
      </c>
      <c r="V30" s="34">
        <f t="shared" si="10"/>
        <v>0</v>
      </c>
      <c r="W30" s="34">
        <f t="shared" si="10"/>
        <v>0</v>
      </c>
      <c r="X30" s="34">
        <f t="shared" si="10"/>
        <v>0</v>
      </c>
      <c r="Y30" s="34">
        <f t="shared" si="10"/>
        <v>0</v>
      </c>
      <c r="Z30" s="34">
        <f t="shared" si="10"/>
        <v>0</v>
      </c>
      <c r="AA30" s="34">
        <f t="shared" si="10"/>
        <v>0</v>
      </c>
      <c r="AB30" s="34">
        <f t="shared" si="10"/>
        <v>0</v>
      </c>
      <c r="AC30" s="34">
        <f t="shared" si="10"/>
        <v>0</v>
      </c>
      <c r="AD30" s="34">
        <f t="shared" si="10"/>
        <v>0</v>
      </c>
      <c r="AE30" s="34">
        <f t="shared" si="10"/>
        <v>0</v>
      </c>
      <c r="AF30" s="35">
        <f>SUM(AF28:AF29)</f>
        <v>2</v>
      </c>
      <c r="AG30" s="36">
        <f>SUM(AG28:AG29)</f>
        <v>65</v>
      </c>
    </row>
    <row r="31" spans="1:33" ht="63.75" thickBot="1" x14ac:dyDescent="0.3">
      <c r="A31" s="28" t="s">
        <v>50</v>
      </c>
      <c r="B31" s="51">
        <f t="shared" si="5"/>
        <v>0</v>
      </c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>
        <v>1</v>
      </c>
      <c r="AA31" s="51"/>
      <c r="AB31" s="51"/>
      <c r="AC31" s="51"/>
      <c r="AD31" s="51"/>
      <c r="AE31" s="51"/>
      <c r="AF31" s="32">
        <f>B31+D31+F31+H31+J31+L31+N31+P31+R31+T31+V31+X31+Z31+AB31+AD31</f>
        <v>1</v>
      </c>
      <c r="AG31" s="32">
        <f>C31+E31+G31+I31+K31+M31+O31+Q31+S31+U31+W31+Y31+AA31+AC31+AE31</f>
        <v>0</v>
      </c>
    </row>
    <row r="32" spans="1:33" ht="48" thickBot="1" x14ac:dyDescent="0.3">
      <c r="A32" s="29" t="s">
        <v>53</v>
      </c>
      <c r="B32" s="51">
        <f t="shared" si="5"/>
        <v>0</v>
      </c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32">
        <f>B32+D32+F32+H32+J32+L32+N32+P32+R32+T32+V32+X32+Z32+AB32+AD32</f>
        <v>0</v>
      </c>
      <c r="AG32" s="32">
        <f>C32+E32+G32+I32+K32+M32+O32+Q32+S32+U32+W32+Y32+AA32+AC32+AE32</f>
        <v>0</v>
      </c>
    </row>
    <row r="33" spans="1:33" ht="19.5" thickBot="1" x14ac:dyDescent="0.3">
      <c r="A33" s="37" t="s">
        <v>17</v>
      </c>
      <c r="B33" s="50">
        <f t="shared" si="5"/>
        <v>0</v>
      </c>
      <c r="C33" s="38">
        <f t="shared" ref="C33:AE33" si="11">SUM(C32)</f>
        <v>0</v>
      </c>
      <c r="D33" s="38">
        <f t="shared" si="11"/>
        <v>0</v>
      </c>
      <c r="E33" s="38">
        <f t="shared" si="11"/>
        <v>0</v>
      </c>
      <c r="F33" s="38">
        <f t="shared" si="11"/>
        <v>0</v>
      </c>
      <c r="G33" s="38">
        <f t="shared" si="11"/>
        <v>0</v>
      </c>
      <c r="H33" s="38">
        <f t="shared" si="11"/>
        <v>0</v>
      </c>
      <c r="I33" s="38">
        <f t="shared" si="11"/>
        <v>0</v>
      </c>
      <c r="J33" s="38">
        <f t="shared" si="11"/>
        <v>0</v>
      </c>
      <c r="K33" s="38">
        <f t="shared" si="11"/>
        <v>0</v>
      </c>
      <c r="L33" s="38">
        <f t="shared" si="11"/>
        <v>0</v>
      </c>
      <c r="M33" s="38">
        <f t="shared" si="11"/>
        <v>0</v>
      </c>
      <c r="N33" s="38">
        <f t="shared" si="11"/>
        <v>0</v>
      </c>
      <c r="O33" s="38">
        <f t="shared" si="11"/>
        <v>0</v>
      </c>
      <c r="P33" s="38">
        <f t="shared" si="11"/>
        <v>0</v>
      </c>
      <c r="Q33" s="38">
        <f t="shared" si="11"/>
        <v>0</v>
      </c>
      <c r="R33" s="38">
        <f t="shared" si="11"/>
        <v>0</v>
      </c>
      <c r="S33" s="38">
        <f t="shared" si="11"/>
        <v>0</v>
      </c>
      <c r="T33" s="38">
        <f t="shared" si="11"/>
        <v>0</v>
      </c>
      <c r="U33" s="38">
        <f t="shared" si="11"/>
        <v>0</v>
      </c>
      <c r="V33" s="38">
        <f t="shared" si="11"/>
        <v>0</v>
      </c>
      <c r="W33" s="38">
        <f t="shared" si="11"/>
        <v>0</v>
      </c>
      <c r="X33" s="38">
        <f t="shared" si="11"/>
        <v>0</v>
      </c>
      <c r="Y33" s="38">
        <f t="shared" si="11"/>
        <v>0</v>
      </c>
      <c r="Z33" s="38">
        <f t="shared" si="11"/>
        <v>0</v>
      </c>
      <c r="AA33" s="38">
        <f t="shared" si="11"/>
        <v>0</v>
      </c>
      <c r="AB33" s="38">
        <f t="shared" si="11"/>
        <v>0</v>
      </c>
      <c r="AC33" s="38">
        <f t="shared" si="11"/>
        <v>0</v>
      </c>
      <c r="AD33" s="38">
        <f t="shared" si="11"/>
        <v>0</v>
      </c>
      <c r="AE33" s="38">
        <f t="shared" si="11"/>
        <v>0</v>
      </c>
      <c r="AF33" s="38">
        <f>SUM(AF31:AF32)</f>
        <v>1</v>
      </c>
      <c r="AG33" s="38">
        <f>SUM(AG31:AG32)</f>
        <v>0</v>
      </c>
    </row>
    <row r="34" spans="1:33" ht="158.25" thickBot="1" x14ac:dyDescent="0.3">
      <c r="A34" s="19" t="s">
        <v>3</v>
      </c>
      <c r="B34" s="20"/>
      <c r="C34" s="20"/>
      <c r="D34" s="17"/>
      <c r="E34" s="17"/>
      <c r="F34" s="20"/>
      <c r="G34" s="20"/>
      <c r="H34" s="20"/>
      <c r="I34" s="20"/>
      <c r="J34" s="17"/>
      <c r="K34" s="17"/>
      <c r="L34" s="17"/>
      <c r="M34" s="17"/>
      <c r="N34" s="20"/>
      <c r="O34" s="20"/>
      <c r="P34" s="20"/>
      <c r="Q34" s="20"/>
      <c r="R34" s="17"/>
      <c r="S34" s="17"/>
      <c r="T34" s="20"/>
      <c r="U34" s="20"/>
      <c r="V34" s="17"/>
      <c r="W34" s="17"/>
      <c r="X34" s="17"/>
      <c r="Y34" s="17"/>
      <c r="Z34" s="17"/>
      <c r="AA34" s="17"/>
      <c r="AB34" s="17"/>
      <c r="AC34" s="17"/>
      <c r="AD34" s="17"/>
      <c r="AE34" s="24"/>
      <c r="AF34" s="43">
        <f t="shared" ref="AF34:AG34" si="12">B34+D34+F34+H34+J34+L34+N34+P34+R34+T34+V34+X34+Z34+AB34+AD34</f>
        <v>0</v>
      </c>
      <c r="AG34" s="44">
        <f t="shared" si="12"/>
        <v>0</v>
      </c>
    </row>
    <row r="35" spans="1:33" ht="19.5" thickBot="1" x14ac:dyDescent="0.3">
      <c r="A35" s="37" t="s">
        <v>17</v>
      </c>
      <c r="B35" s="37">
        <f>B34</f>
        <v>0</v>
      </c>
      <c r="C35" s="37">
        <f t="shared" ref="C35:AE35" si="13">C34</f>
        <v>0</v>
      </c>
      <c r="D35" s="37">
        <f t="shared" si="13"/>
        <v>0</v>
      </c>
      <c r="E35" s="37">
        <f t="shared" si="13"/>
        <v>0</v>
      </c>
      <c r="F35" s="37">
        <f t="shared" si="13"/>
        <v>0</v>
      </c>
      <c r="G35" s="37">
        <f t="shared" si="13"/>
        <v>0</v>
      </c>
      <c r="H35" s="37">
        <f t="shared" si="13"/>
        <v>0</v>
      </c>
      <c r="I35" s="37">
        <f t="shared" si="13"/>
        <v>0</v>
      </c>
      <c r="J35" s="37">
        <f t="shared" si="13"/>
        <v>0</v>
      </c>
      <c r="K35" s="37">
        <f t="shared" si="13"/>
        <v>0</v>
      </c>
      <c r="L35" s="37">
        <f t="shared" si="13"/>
        <v>0</v>
      </c>
      <c r="M35" s="37">
        <f t="shared" si="13"/>
        <v>0</v>
      </c>
      <c r="N35" s="37">
        <f t="shared" si="13"/>
        <v>0</v>
      </c>
      <c r="O35" s="37">
        <f t="shared" si="13"/>
        <v>0</v>
      </c>
      <c r="P35" s="37">
        <f t="shared" si="13"/>
        <v>0</v>
      </c>
      <c r="Q35" s="37">
        <f t="shared" si="13"/>
        <v>0</v>
      </c>
      <c r="R35" s="37">
        <f t="shared" si="13"/>
        <v>0</v>
      </c>
      <c r="S35" s="37">
        <f t="shared" si="13"/>
        <v>0</v>
      </c>
      <c r="T35" s="37">
        <f t="shared" si="13"/>
        <v>0</v>
      </c>
      <c r="U35" s="37">
        <f t="shared" si="13"/>
        <v>0</v>
      </c>
      <c r="V35" s="37">
        <f t="shared" si="13"/>
        <v>0</v>
      </c>
      <c r="W35" s="37">
        <f t="shared" si="13"/>
        <v>0</v>
      </c>
      <c r="X35" s="37">
        <f t="shared" si="13"/>
        <v>0</v>
      </c>
      <c r="Y35" s="37">
        <f t="shared" si="13"/>
        <v>0</v>
      </c>
      <c r="Z35" s="37">
        <f t="shared" si="13"/>
        <v>0</v>
      </c>
      <c r="AA35" s="37">
        <f t="shared" si="13"/>
        <v>0</v>
      </c>
      <c r="AB35" s="37">
        <f t="shared" si="13"/>
        <v>0</v>
      </c>
      <c r="AC35" s="37">
        <f t="shared" si="13"/>
        <v>0</v>
      </c>
      <c r="AD35" s="37">
        <f t="shared" si="13"/>
        <v>0</v>
      </c>
      <c r="AE35" s="37">
        <f t="shared" si="13"/>
        <v>0</v>
      </c>
      <c r="AF35" s="37">
        <f>SUM(AF34)</f>
        <v>0</v>
      </c>
      <c r="AG35" s="37">
        <f>SUM(AG34)</f>
        <v>0</v>
      </c>
    </row>
    <row r="36" spans="1:33" ht="19.5" thickBot="1" x14ac:dyDescent="0.3">
      <c r="A36" s="37" t="s">
        <v>18</v>
      </c>
      <c r="B36" s="37">
        <f>B10+B19+B24+B27+B30+B33+B35</f>
        <v>4</v>
      </c>
      <c r="C36" s="37">
        <f t="shared" ref="C36:AE36" si="14">C10+C19+C24+C27+C30+C33+C35</f>
        <v>85</v>
      </c>
      <c r="D36" s="37">
        <f t="shared" si="14"/>
        <v>0</v>
      </c>
      <c r="E36" s="37">
        <f t="shared" si="14"/>
        <v>0</v>
      </c>
      <c r="F36" s="37">
        <f t="shared" si="14"/>
        <v>0</v>
      </c>
      <c r="G36" s="37">
        <f t="shared" si="14"/>
        <v>0</v>
      </c>
      <c r="H36" s="37">
        <f t="shared" si="14"/>
        <v>0</v>
      </c>
      <c r="I36" s="37">
        <f t="shared" si="14"/>
        <v>0</v>
      </c>
      <c r="J36" s="37">
        <f t="shared" si="14"/>
        <v>0</v>
      </c>
      <c r="K36" s="37">
        <f t="shared" si="14"/>
        <v>0</v>
      </c>
      <c r="L36" s="37">
        <f t="shared" si="14"/>
        <v>1</v>
      </c>
      <c r="M36" s="37">
        <f t="shared" si="14"/>
        <v>15</v>
      </c>
      <c r="N36" s="37">
        <f t="shared" si="14"/>
        <v>6</v>
      </c>
      <c r="O36" s="37">
        <f t="shared" si="14"/>
        <v>140</v>
      </c>
      <c r="P36" s="37">
        <f t="shared" si="14"/>
        <v>0</v>
      </c>
      <c r="Q36" s="37">
        <f t="shared" si="14"/>
        <v>0</v>
      </c>
      <c r="R36" s="37">
        <f t="shared" si="14"/>
        <v>0</v>
      </c>
      <c r="S36" s="37">
        <f t="shared" si="14"/>
        <v>0</v>
      </c>
      <c r="T36" s="37">
        <f t="shared" si="14"/>
        <v>0</v>
      </c>
      <c r="U36" s="37">
        <f t="shared" si="14"/>
        <v>0</v>
      </c>
      <c r="V36" s="37">
        <f t="shared" si="14"/>
        <v>0</v>
      </c>
      <c r="W36" s="37">
        <f t="shared" si="14"/>
        <v>0</v>
      </c>
      <c r="X36" s="37">
        <f t="shared" si="14"/>
        <v>0</v>
      </c>
      <c r="Y36" s="37">
        <f t="shared" si="14"/>
        <v>0</v>
      </c>
      <c r="Z36" s="37">
        <f t="shared" si="14"/>
        <v>5</v>
      </c>
      <c r="AA36" s="37">
        <f t="shared" si="14"/>
        <v>0</v>
      </c>
      <c r="AB36" s="37">
        <f t="shared" si="14"/>
        <v>0</v>
      </c>
      <c r="AC36" s="37">
        <f t="shared" si="14"/>
        <v>0</v>
      </c>
      <c r="AD36" s="37">
        <f t="shared" si="14"/>
        <v>0</v>
      </c>
      <c r="AE36" s="37">
        <f t="shared" si="14"/>
        <v>0</v>
      </c>
      <c r="AF36" s="37">
        <f>AF10+AF19+AF24+AF27+AF30+AF33+AF35</f>
        <v>25</v>
      </c>
      <c r="AG36" s="37">
        <f>AG10+AG19+AG24+AG27+AG30+AG33+AG35</f>
        <v>455</v>
      </c>
    </row>
  </sheetData>
  <mergeCells count="1">
    <mergeCell ref="A1:A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2022-11-25T03:38:01Z</dcterms:modified>
</cp:coreProperties>
</file>